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cuwdg.sharepoint.com/Pliki  Dzia Organizacyjny/Zamówienia publiczne/2025/17. PRZEGLĄDY BUDOWLANE/3. Materiały do postępowania/"/>
    </mc:Choice>
  </mc:AlternateContent>
  <xr:revisionPtr revIDLastSave="279" documentId="8_{E53B5FD3-9B87-4070-A2C7-5CE7926BDD9D}" xr6:coauthVersionLast="47" xr6:coauthVersionMax="47" xr10:uidLastSave="{A3A69381-9941-4255-8088-4483ABBCEA9A}"/>
  <workbookProtection workbookAlgorithmName="SHA-512" workbookHashValue="fB87YbS2+cX5r5esTmaxeCED8+GosOlcrk2Q2ty0zqKPyAmHvmv/R3HAHgQg/XM2qkg/FBXP7y91dWVTXOBM/Q==" workbookSaltValue="TuGO3RYpcIuPKLM+yM72Pg==" workbookSpinCount="100000" lockStructure="1"/>
  <bookViews>
    <workbookView xWindow="28680" yWindow="-120" windowWidth="29040" windowHeight="15720" xr2:uid="{D5060E3E-76EB-497E-B7C0-24C490D2761D}"/>
  </bookViews>
  <sheets>
    <sheet name="Arkusz1" sheetId="1" r:id="rId1"/>
  </sheets>
  <definedNames>
    <definedName name="_xlnm._FilterDatabase" localSheetId="0" hidden="1">Arkusz1!$B$1:$I$60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G2" i="1"/>
  <c r="H59" i="1"/>
  <c r="G59" i="1"/>
  <c r="H52" i="1"/>
  <c r="I52" i="1" s="1"/>
  <c r="G52" i="1"/>
  <c r="E60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3" i="1"/>
  <c r="G54" i="1"/>
  <c r="G55" i="1"/>
  <c r="G56" i="1"/>
  <c r="G57" i="1"/>
  <c r="G58" i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  <c r="H2" i="1"/>
  <c r="G60" i="1" l="1"/>
  <c r="I59" i="1"/>
  <c r="H60" i="1"/>
  <c r="I2" i="1"/>
  <c r="I60" i="1" l="1"/>
</calcChain>
</file>

<file path=xl/sharedStrings.xml><?xml version="1.0" encoding="utf-8"?>
<sst xmlns="http://schemas.openxmlformats.org/spreadsheetml/2006/main" count="183" uniqueCount="126">
  <si>
    <t> Lp.</t>
  </si>
  <si>
    <t>Placówka</t>
  </si>
  <si>
    <t>Adres, Dąbrowa Górnicza</t>
  </si>
  <si>
    <t>Rodzaj przeglądu</t>
  </si>
  <si>
    <t>liczba przeglądów</t>
  </si>
  <si>
    <t>Cena jednostkowa przeglądu netto, PLN</t>
  </si>
  <si>
    <t>Cena przeglądu netto, PLN</t>
  </si>
  <si>
    <t>Cena jednostkowa przeglądu brutto, PLN</t>
  </si>
  <si>
    <t>Cena przeglądu brutto, PLN</t>
  </si>
  <si>
    <t>Specjalny Ośrodek Szkolno-Wychowawczy dla Dzieci i Młodzieży Niepełnosprawnej</t>
  </si>
  <si>
    <t>ul. Swobodna 59</t>
  </si>
  <si>
    <t>co najmniej raz w roku</t>
  </si>
  <si>
    <t>III Liceum Ogólnokształcące im. Generała Władysława Andersa</t>
  </si>
  <si>
    <t>ul. Prusa 3</t>
  </si>
  <si>
    <t>co najmniej 2 razy w roku</t>
  </si>
  <si>
    <t>Szkoła Podstawowa nr 11 im. Ludwika Waryńskiego</t>
  </si>
  <si>
    <t>Al. J. Piłsudskiego 103</t>
  </si>
  <si>
    <t>Szkoła Podstawowa nr 18 im. Władysława Broniewskiego</t>
  </si>
  <si>
    <t>Al. J. Piłsudskiego 73</t>
  </si>
  <si>
    <t>Szkoła Podstawowa nr 29 z Oddziałami Sportowymi im. Alfreda Szklarskiego</t>
  </si>
  <si>
    <t>ul. Gustawa Morcinka 4</t>
  </si>
  <si>
    <t>Przedszkole nr 4 budynek A</t>
  </si>
  <si>
    <t>ul. Cieszkowskiego 20A</t>
  </si>
  <si>
    <t>Przedszkole nr 12</t>
  </si>
  <si>
    <t>ul. Ignacego Krasickiego 1</t>
  </si>
  <si>
    <t>Przedszkole nr 13</t>
  </si>
  <si>
    <t>ul. III Powstania Śląskiego 4a</t>
  </si>
  <si>
    <r>
      <t>CKZiU -</t>
    </r>
    <r>
      <rPr>
        <sz val="10"/>
        <rFont val="Aptos Narrow"/>
        <family val="2"/>
        <charset val="238"/>
        <scheme val="minor"/>
      </rPr>
      <t xml:space="preserve"> SZTYGARKA Pawilon 2</t>
    </r>
  </si>
  <si>
    <t>ul. Legionów Polskich 69</t>
  </si>
  <si>
    <r>
      <t>CKZiU -</t>
    </r>
    <r>
      <rPr>
        <sz val="10"/>
        <rFont val="Aptos Narrow"/>
        <family val="2"/>
        <charset val="238"/>
        <scheme val="minor"/>
      </rPr>
      <t xml:space="preserve">  SZTYGARKA Pawilon 3</t>
    </r>
  </si>
  <si>
    <r>
      <t>CKZiU -</t>
    </r>
    <r>
      <rPr>
        <sz val="10"/>
        <rFont val="Aptos Narrow"/>
        <family val="2"/>
        <charset val="238"/>
        <scheme val="minor"/>
      </rPr>
      <t xml:space="preserve">  SZTYGARKA basen</t>
    </r>
  </si>
  <si>
    <t>Zespół Szkół Sportowych im. Polskich Olimpijczyków</t>
  </si>
  <si>
    <t>ul. Chopina 34</t>
  </si>
  <si>
    <t>II Liceum Ogólnokształcące im. Stefana Żeromskiego</t>
  </si>
  <si>
    <t>ul. Górnicza 17</t>
  </si>
  <si>
    <t>V Liceum Ogólnokształcące z Oddziałami Dwujęzycznymi im. Kanclerza Jana Zamoyskiego</t>
  </si>
  <si>
    <t>ul. Czapińskiego 8</t>
  </si>
  <si>
    <t>Zespół Szkół Technicznych</t>
  </si>
  <si>
    <t>ul. Królowej Jadwigi 12</t>
  </si>
  <si>
    <t>Zespół Szkół nr 4 im. Królowej Jadwigi</t>
  </si>
  <si>
    <t>ul. Łęknice 35</t>
  </si>
  <si>
    <t>Szkoła Podstawowa nr 3 im. Mikołaja Kopernika</t>
  </si>
  <si>
    <t>ul. Mireckiego 1</t>
  </si>
  <si>
    <t>Szkoła Podstawowa nr 7 im. Hugona Kołłątaja</t>
  </si>
  <si>
    <t>ul. Królowej Jadwigi 11</t>
  </si>
  <si>
    <t>Szkoła Podstawowa nr 10 im. Kornela Makuszyńskiego</t>
  </si>
  <si>
    <t>ul. Górników Redenu 4</t>
  </si>
  <si>
    <t xml:space="preserve">Szkoła Podstawowa nr 20 z Oddziałami Integracyjnymi im. Gen. Wł. Sikorskiego </t>
  </si>
  <si>
    <t>ul. Karola Adamieckiego 12</t>
  </si>
  <si>
    <t>Szkoła Podstawowa nr 30 im. Emilii Zawidzkiej</t>
  </si>
  <si>
    <t>ul. Jaworowa 6</t>
  </si>
  <si>
    <t>Szkoła Podstawowa nr 35 z Oddziałami Przedszkolnymi</t>
  </si>
  <si>
    <t>ul. Uczniowska 24</t>
  </si>
  <si>
    <t>Młodzieżowy Ośrodek Pracy Twórczej</t>
  </si>
  <si>
    <t>ul. 3 Maja 30</t>
  </si>
  <si>
    <t>Przedszkole nr 9</t>
  </si>
  <si>
    <t>ul. Górnicza 9</t>
  </si>
  <si>
    <t>Przedszkole nr 20 z Oddziałami Integracyjnymi</t>
  </si>
  <si>
    <t>ul. Karola Adamieckiego 15</t>
  </si>
  <si>
    <t>co najmniej raz na 5 lat</t>
  </si>
  <si>
    <t>Przedszkole nr 29 z Oddziałami Integracyjnymi</t>
  </si>
  <si>
    <t>ul. Ludowa 4</t>
  </si>
  <si>
    <t>Przedszkole nr 34</t>
  </si>
  <si>
    <t>ul. Wirgiliusza Grynia 19</t>
  </si>
  <si>
    <t>Przedszkole nr 39</t>
  </si>
  <si>
    <t>ul. Mireckiego 25</t>
  </si>
  <si>
    <t>Techniczne Zakłady Naukowe</t>
  </si>
  <si>
    <t>ul. Emilii Zawidzkiej 10</t>
  </si>
  <si>
    <r>
      <t>CKZiU</t>
    </r>
    <r>
      <rPr>
        <sz val="10"/>
        <rFont val="Aptos Narrow"/>
        <family val="2"/>
        <charset val="238"/>
        <scheme val="minor"/>
      </rPr>
      <t xml:space="preserve"> - ZSE</t>
    </r>
  </si>
  <si>
    <t>Al. J. Piłsudskiego 5</t>
  </si>
  <si>
    <t>I Liceum Ogólnokształcące im. Waleriana Łukasińskiego</t>
  </si>
  <si>
    <t>ul. Kopernika 40</t>
  </si>
  <si>
    <t>Szkoła Podstawowa nr 8 im. Adama Mickiewicza – bud. A</t>
  </si>
  <si>
    <t>ul. Krasickiego 34</t>
  </si>
  <si>
    <t>Szkoła Podstawowa nr 8 im. Adama Mickiewicza – bud. B</t>
  </si>
  <si>
    <t>ul. Wyspiańskiego 1</t>
  </si>
  <si>
    <t>Szkoła Podstawowa nr 12 im. Stanisława Staszica</t>
  </si>
  <si>
    <t>ul. Tysiąclecia 25</t>
  </si>
  <si>
    <t>Szkoła Podstawowa nr 13 im. Adama Piwowara</t>
  </si>
  <si>
    <t>Al. J. Piłsudskiego 24</t>
  </si>
  <si>
    <t>Szkoła Podstawowa nr 16 z Oddziałami Przedszkolnymi im. Związku Orła Białego</t>
  </si>
  <si>
    <t>ul. Konopnickiej 56</t>
  </si>
  <si>
    <t>Przedszkole nr 1</t>
  </si>
  <si>
    <t>ul. 1 Maja 6</t>
  </si>
  <si>
    <t>Przedszkole nr 6</t>
  </si>
  <si>
    <t>ul. Robotnicza 33</t>
  </si>
  <si>
    <t>Przedszkole nr 10</t>
  </si>
  <si>
    <t>ul. Kopernika 42</t>
  </si>
  <si>
    <t>Przedszkole nr 11</t>
  </si>
  <si>
    <t>ul. Krasińskiego 35</t>
  </si>
  <si>
    <t>Przedszkole nr 32</t>
  </si>
  <si>
    <t>Al. J. Piłsudskiego 28</t>
  </si>
  <si>
    <t>Przedszkole nr 14</t>
  </si>
  <si>
    <t>ul. Tysiąclecia 25a</t>
  </si>
  <si>
    <t>Przedszkole nr 36</t>
  </si>
  <si>
    <t>ul. Tysiąclecia 23</t>
  </si>
  <si>
    <t>Zespół Szkolno-Przedszkolny nr 1</t>
  </si>
  <si>
    <t>ul. Żołnierska 188</t>
  </si>
  <si>
    <t>Zespół Szkolno-Przedszkolny nr 2</t>
  </si>
  <si>
    <t>ul. Mieszka I 20</t>
  </si>
  <si>
    <t>Zespół Szkolno-Przedszkolny nr 3</t>
  </si>
  <si>
    <t>ul. Sportowa 16</t>
  </si>
  <si>
    <t>Zespół Szkolno-Przedszkolny nr 4</t>
  </si>
  <si>
    <t>ul. Ofiar Katynia 76</t>
  </si>
  <si>
    <t>Zespół Szkolno-Przedszkolny nr 5</t>
  </si>
  <si>
    <t>ul. Strzemieszycka 390</t>
  </si>
  <si>
    <t>Zespół Szkolno-Przedszkolny nr 6</t>
  </si>
  <si>
    <t>ul. Idzikowskiego 139</t>
  </si>
  <si>
    <t>Zespół Szkolno - Przedszkolny nr 7</t>
  </si>
  <si>
    <t xml:space="preserve">Al. Zwycięstwa 85a                       </t>
  </si>
  <si>
    <t>Al. Zwycięstwa 77</t>
  </si>
  <si>
    <t>Szkoła Podstawowa nr 21</t>
  </si>
  <si>
    <t>ul. Gospodarcza 1</t>
  </si>
  <si>
    <t>Szkoła Podstawowa nr 22 im. Marii Skłodowskiej - Curie</t>
  </si>
  <si>
    <t>Al. Zwycięstwa 44</t>
  </si>
  <si>
    <t>Szkoła Podstawowa nr 26 z Oddziałami Przedszkolnymi im. Marii Konopnickiej</t>
  </si>
  <si>
    <t>ul. Gołonoska 23</t>
  </si>
  <si>
    <t>Szkoła Podstawowa nr 28 z Oddziałami Przedszkolnymi im. Janusza Korczaka</t>
  </si>
  <si>
    <t>ul. Górna 1</t>
  </si>
  <si>
    <t>Przedszkole nr 17</t>
  </si>
  <si>
    <t>ul. Strzemieszycka 242</t>
  </si>
  <si>
    <t>Przedszkole nr 33</t>
  </si>
  <si>
    <t>Al. Zwycięstwa 1</t>
  </si>
  <si>
    <t>Powiatowy Urząd Pracy</t>
  </si>
  <si>
    <t>ul. Jana III Sobieskiego 12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</si>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</sst>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Aptos Narrow"/>
      <family val="2"/>
      <charset val="238"/>
      <scheme val="minor"/>
    </font>
    <font>
      <b/>
      <sz val="10"/>
      <color rgb="FF000000"/>
      <name val="Aptos Narrow"/>
      <family val="2"/>
      <charset val="238"/>
      <scheme val="minor"/>
    </font>
    <font>
      <b/>
      <sz val="10"/>
      <name val="Aptos Narrow"/>
      <family val="2"/>
      <charset val="238"/>
      <scheme val="minor"/>
    </font>
    <font>
      <sz val="10"/>
      <color rgb="FF000000"/>
      <name val="Aptos Narrow"/>
      <family val="2"/>
      <charset val="238"/>
      <scheme val="minor"/>
    </font>
    <font>
      <sz val="10"/>
      <name val="Arial"/>
      <family val="2"/>
      <charset val="238"/>
    </font>
    <font>
      <sz val="10"/>
      <name val="Aptos Narrow"/>
      <family val="2"/>
      <charset val="238"/>
      <scheme val="minor"/>
    </font>
    <font>
      <sz val="10"/>
      <color rgb="FF40404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3" fillId="0" borderId="2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7" xfId="0" applyNumberFormat="1" applyFont="1" applyBorder="1" applyAlignment="1" applyProtection="1">
      <alignment horizontal="center" vertical="center" wrapText="1"/>
      <protection locked="0"/>
    </xf>
    <xf numFmtId="164" fontId="3" fillId="0" borderId="8" xfId="0" applyNumberFormat="1" applyFont="1" applyBorder="1" applyAlignment="1" applyProtection="1">
      <alignment horizontal="center" vertical="center" wrapText="1"/>
      <protection locked="0"/>
    </xf>
    <xf numFmtId="164" fontId="3" fillId="6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wrapText="1"/>
    </xf>
    <xf numFmtId="0" fontId="3" fillId="6" borderId="2" xfId="0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0" fillId="0" borderId="2" xfId="0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64" fontId="1" fillId="0" borderId="9" xfId="0" applyNumberFormat="1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88147-6A18-4051-8D3C-0EA2516E5182}">
  <dimension ref="A1:I61"/>
  <sheetViews>
    <sheetView tabSelected="1" workbookViewId="0">
      <selection activeCell="G71" sqref="G71"/>
    </sheetView>
  </sheetViews>
  <sheetFormatPr defaultRowHeight="14.5" x14ac:dyDescent="0.35"/>
  <cols>
    <col min="2" max="2" width="40.54296875" customWidth="1"/>
    <col min="3" max="3" width="37" customWidth="1"/>
    <col min="4" max="4" width="27.26953125" customWidth="1"/>
    <col min="5" max="5" width="29.1796875" style="39" customWidth="1"/>
    <col min="6" max="6" width="27.1796875" customWidth="1"/>
    <col min="7" max="7" width="13.36328125" customWidth="1"/>
    <col min="8" max="8" width="19.08984375" customWidth="1"/>
    <col min="9" max="9" width="31.54296875" customWidth="1"/>
  </cols>
  <sheetData>
    <row r="1" spans="1:9" ht="39" x14ac:dyDescent="0.35">
      <c r="A1" s="7" t="s">
        <v>0</v>
      </c>
      <c r="B1" s="8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</row>
    <row r="2" spans="1:9" ht="29" x14ac:dyDescent="0.35">
      <c r="A2" s="11">
        <v>1</v>
      </c>
      <c r="B2" s="12" t="s">
        <v>9</v>
      </c>
      <c r="C2" s="13" t="s">
        <v>10</v>
      </c>
      <c r="D2" s="14" t="s">
        <v>11</v>
      </c>
      <c r="E2" s="13">
        <v>10</v>
      </c>
      <c r="F2" s="1"/>
      <c r="G2" s="15">
        <f>E2*F2</f>
        <v>0</v>
      </c>
      <c r="H2" s="15">
        <f t="shared" ref="H2:H33" si="0">(F2*0.23)+F2</f>
        <v>0</v>
      </c>
      <c r="I2" s="15">
        <f t="shared" ref="I2:I33" si="1">E2*H2</f>
        <v>0</v>
      </c>
    </row>
    <row r="3" spans="1:9" ht="29" x14ac:dyDescent="0.35">
      <c r="A3" s="11">
        <v>2</v>
      </c>
      <c r="B3" s="12" t="s">
        <v>12</v>
      </c>
      <c r="C3" s="13" t="s">
        <v>13</v>
      </c>
      <c r="D3" s="16" t="s">
        <v>14</v>
      </c>
      <c r="E3" s="13">
        <v>2</v>
      </c>
      <c r="F3" s="1"/>
      <c r="G3" s="15">
        <f>E3*F3</f>
        <v>0</v>
      </c>
      <c r="H3" s="15">
        <f t="shared" si="0"/>
        <v>0</v>
      </c>
      <c r="I3" s="15">
        <f t="shared" si="1"/>
        <v>0</v>
      </c>
    </row>
    <row r="4" spans="1:9" s="21" customFormat="1" ht="29" x14ac:dyDescent="0.35">
      <c r="A4" s="17">
        <v>3</v>
      </c>
      <c r="B4" s="18" t="s">
        <v>15</v>
      </c>
      <c r="C4" s="19" t="s">
        <v>16</v>
      </c>
      <c r="D4" s="19" t="s">
        <v>11</v>
      </c>
      <c r="E4" s="19">
        <v>1</v>
      </c>
      <c r="F4" s="5"/>
      <c r="G4" s="20">
        <f t="shared" ref="G4:G58" si="2">E4*F4</f>
        <v>0</v>
      </c>
      <c r="H4" s="20">
        <f t="shared" si="0"/>
        <v>0</v>
      </c>
      <c r="I4" s="20">
        <f t="shared" si="1"/>
        <v>0</v>
      </c>
    </row>
    <row r="5" spans="1:9" ht="29" x14ac:dyDescent="0.35">
      <c r="A5" s="11">
        <v>4</v>
      </c>
      <c r="B5" s="12" t="s">
        <v>17</v>
      </c>
      <c r="C5" s="13" t="s">
        <v>18</v>
      </c>
      <c r="D5" s="14" t="s">
        <v>11</v>
      </c>
      <c r="E5" s="13">
        <v>1</v>
      </c>
      <c r="F5" s="1"/>
      <c r="G5" s="15">
        <f t="shared" si="2"/>
        <v>0</v>
      </c>
      <c r="H5" s="15">
        <f t="shared" si="0"/>
        <v>0</v>
      </c>
      <c r="I5" s="15">
        <f t="shared" si="1"/>
        <v>0</v>
      </c>
    </row>
    <row r="6" spans="1:9" ht="29" x14ac:dyDescent="0.35">
      <c r="A6" s="11">
        <v>5</v>
      </c>
      <c r="B6" s="12" t="s">
        <v>19</v>
      </c>
      <c r="C6" s="13" t="s">
        <v>20</v>
      </c>
      <c r="D6" s="16" t="s">
        <v>14</v>
      </c>
      <c r="E6" s="13">
        <v>2</v>
      </c>
      <c r="F6" s="1"/>
      <c r="G6" s="15">
        <f t="shared" si="2"/>
        <v>0</v>
      </c>
      <c r="H6" s="15">
        <f t="shared" si="0"/>
        <v>0</v>
      </c>
      <c r="I6" s="15">
        <f t="shared" si="1"/>
        <v>0</v>
      </c>
    </row>
    <row r="7" spans="1:9" x14ac:dyDescent="0.35">
      <c r="A7" s="11">
        <v>6</v>
      </c>
      <c r="B7" s="22" t="s">
        <v>21</v>
      </c>
      <c r="C7" s="13" t="s">
        <v>22</v>
      </c>
      <c r="D7" s="14" t="s">
        <v>11</v>
      </c>
      <c r="E7" s="13">
        <v>1</v>
      </c>
      <c r="F7" s="1"/>
      <c r="G7" s="15">
        <f t="shared" si="2"/>
        <v>0</v>
      </c>
      <c r="H7" s="15">
        <f t="shared" si="0"/>
        <v>0</v>
      </c>
      <c r="I7" s="15">
        <f t="shared" si="1"/>
        <v>0</v>
      </c>
    </row>
    <row r="8" spans="1:9" x14ac:dyDescent="0.35">
      <c r="A8" s="11">
        <v>7</v>
      </c>
      <c r="B8" s="22" t="s">
        <v>23</v>
      </c>
      <c r="C8" s="13" t="s">
        <v>24</v>
      </c>
      <c r="D8" s="14" t="s">
        <v>11</v>
      </c>
      <c r="E8" s="13">
        <v>1</v>
      </c>
      <c r="F8" s="1"/>
      <c r="G8" s="15">
        <f t="shared" si="2"/>
        <v>0</v>
      </c>
      <c r="H8" s="15">
        <f t="shared" si="0"/>
        <v>0</v>
      </c>
      <c r="I8" s="15">
        <f t="shared" si="1"/>
        <v>0</v>
      </c>
    </row>
    <row r="9" spans="1:9" x14ac:dyDescent="0.35">
      <c r="A9" s="11">
        <v>8</v>
      </c>
      <c r="B9" s="22" t="s">
        <v>25</v>
      </c>
      <c r="C9" s="13" t="s">
        <v>26</v>
      </c>
      <c r="D9" s="14" t="s">
        <v>11</v>
      </c>
      <c r="E9" s="13">
        <v>1</v>
      </c>
      <c r="F9" s="1"/>
      <c r="G9" s="15">
        <f t="shared" si="2"/>
        <v>0</v>
      </c>
      <c r="H9" s="15">
        <f t="shared" si="0"/>
        <v>0</v>
      </c>
      <c r="I9" s="15">
        <f t="shared" si="1"/>
        <v>0</v>
      </c>
    </row>
    <row r="10" spans="1:9" x14ac:dyDescent="0.35">
      <c r="A10" s="11">
        <v>9</v>
      </c>
      <c r="B10" s="23" t="s">
        <v>27</v>
      </c>
      <c r="C10" s="13" t="s">
        <v>28</v>
      </c>
      <c r="D10" s="14" t="s">
        <v>11</v>
      </c>
      <c r="E10" s="13">
        <v>1</v>
      </c>
      <c r="F10" s="1"/>
      <c r="G10" s="15">
        <f t="shared" si="2"/>
        <v>0</v>
      </c>
      <c r="H10" s="15">
        <f t="shared" si="0"/>
        <v>0</v>
      </c>
      <c r="I10" s="15">
        <f t="shared" si="1"/>
        <v>0</v>
      </c>
    </row>
    <row r="11" spans="1:9" x14ac:dyDescent="0.35">
      <c r="A11" s="11">
        <v>10</v>
      </c>
      <c r="B11" s="23" t="s">
        <v>29</v>
      </c>
      <c r="C11" s="13" t="s">
        <v>28</v>
      </c>
      <c r="D11" s="14" t="s">
        <v>11</v>
      </c>
      <c r="E11" s="13">
        <v>1</v>
      </c>
      <c r="F11" s="1"/>
      <c r="G11" s="15">
        <f t="shared" si="2"/>
        <v>0</v>
      </c>
      <c r="H11" s="15">
        <f t="shared" si="0"/>
        <v>0</v>
      </c>
      <c r="I11" s="15">
        <f t="shared" si="1"/>
        <v>0</v>
      </c>
    </row>
    <row r="12" spans="1:9" x14ac:dyDescent="0.35">
      <c r="A12" s="11">
        <v>11</v>
      </c>
      <c r="B12" s="23" t="s">
        <v>30</v>
      </c>
      <c r="C12" s="13" t="s">
        <v>28</v>
      </c>
      <c r="D12" s="16" t="s">
        <v>14</v>
      </c>
      <c r="E12" s="13">
        <v>2</v>
      </c>
      <c r="F12" s="1"/>
      <c r="G12" s="15">
        <f t="shared" si="2"/>
        <v>0</v>
      </c>
      <c r="H12" s="15">
        <f t="shared" si="0"/>
        <v>0</v>
      </c>
      <c r="I12" s="15">
        <f t="shared" si="1"/>
        <v>0</v>
      </c>
    </row>
    <row r="13" spans="1:9" ht="29" x14ac:dyDescent="0.35">
      <c r="A13" s="11">
        <v>12</v>
      </c>
      <c r="B13" s="12" t="s">
        <v>31</v>
      </c>
      <c r="C13" s="13" t="s">
        <v>32</v>
      </c>
      <c r="D13" s="16" t="s">
        <v>14</v>
      </c>
      <c r="E13" s="13">
        <v>2</v>
      </c>
      <c r="F13" s="1"/>
      <c r="G13" s="15">
        <f t="shared" si="2"/>
        <v>0</v>
      </c>
      <c r="H13" s="15">
        <f t="shared" si="0"/>
        <v>0</v>
      </c>
      <c r="I13" s="15">
        <f t="shared" si="1"/>
        <v>0</v>
      </c>
    </row>
    <row r="14" spans="1:9" ht="29" x14ac:dyDescent="0.35">
      <c r="A14" s="11">
        <v>13</v>
      </c>
      <c r="B14" s="12" t="s">
        <v>33</v>
      </c>
      <c r="C14" s="13" t="s">
        <v>34</v>
      </c>
      <c r="D14" s="16" t="s">
        <v>14</v>
      </c>
      <c r="E14" s="13">
        <v>2</v>
      </c>
      <c r="F14" s="1"/>
      <c r="G14" s="15">
        <f t="shared" si="2"/>
        <v>0</v>
      </c>
      <c r="H14" s="15">
        <f t="shared" si="0"/>
        <v>0</v>
      </c>
      <c r="I14" s="15">
        <f t="shared" si="1"/>
        <v>0</v>
      </c>
    </row>
    <row r="15" spans="1:9" ht="42.65" customHeight="1" x14ac:dyDescent="0.35">
      <c r="A15" s="11">
        <v>14</v>
      </c>
      <c r="B15" s="12" t="s">
        <v>35</v>
      </c>
      <c r="C15" s="24" t="s">
        <v>36</v>
      </c>
      <c r="D15" s="14" t="s">
        <v>11</v>
      </c>
      <c r="E15" s="13">
        <v>1</v>
      </c>
      <c r="F15" s="1"/>
      <c r="G15" s="15">
        <f t="shared" si="2"/>
        <v>0</v>
      </c>
      <c r="H15" s="15">
        <f t="shared" si="0"/>
        <v>0</v>
      </c>
      <c r="I15" s="15">
        <f t="shared" si="1"/>
        <v>0</v>
      </c>
    </row>
    <row r="16" spans="1:9" x14ac:dyDescent="0.35">
      <c r="A16" s="11">
        <v>15</v>
      </c>
      <c r="B16" s="22" t="s">
        <v>37</v>
      </c>
      <c r="C16" s="13" t="s">
        <v>38</v>
      </c>
      <c r="D16" s="14" t="s">
        <v>11</v>
      </c>
      <c r="E16" s="13">
        <v>5</v>
      </c>
      <c r="F16" s="1"/>
      <c r="G16" s="15">
        <f t="shared" si="2"/>
        <v>0</v>
      </c>
      <c r="H16" s="15">
        <f t="shared" si="0"/>
        <v>0</v>
      </c>
      <c r="I16" s="15">
        <f t="shared" si="1"/>
        <v>0</v>
      </c>
    </row>
    <row r="17" spans="1:9" x14ac:dyDescent="0.35">
      <c r="A17" s="11">
        <v>16</v>
      </c>
      <c r="B17" s="22" t="s">
        <v>39</v>
      </c>
      <c r="C17" s="13" t="s">
        <v>40</v>
      </c>
      <c r="D17" s="16" t="s">
        <v>14</v>
      </c>
      <c r="E17" s="13">
        <v>2</v>
      </c>
      <c r="F17" s="1"/>
      <c r="G17" s="15">
        <f t="shared" si="2"/>
        <v>0</v>
      </c>
      <c r="H17" s="15">
        <f t="shared" si="0"/>
        <v>0</v>
      </c>
      <c r="I17" s="15">
        <f t="shared" si="1"/>
        <v>0</v>
      </c>
    </row>
    <row r="18" spans="1:9" ht="33" customHeight="1" x14ac:dyDescent="0.35">
      <c r="A18" s="11">
        <v>17</v>
      </c>
      <c r="B18" s="22" t="s">
        <v>41</v>
      </c>
      <c r="C18" s="13" t="s">
        <v>42</v>
      </c>
      <c r="D18" s="14" t="s">
        <v>11</v>
      </c>
      <c r="E18" s="13">
        <v>1</v>
      </c>
      <c r="F18" s="1"/>
      <c r="G18" s="15">
        <f t="shared" si="2"/>
        <v>0</v>
      </c>
      <c r="H18" s="15">
        <f t="shared" si="0"/>
        <v>0</v>
      </c>
      <c r="I18" s="15">
        <f t="shared" si="1"/>
        <v>0</v>
      </c>
    </row>
    <row r="19" spans="1:9" ht="19" hidden="1" customHeight="1" x14ac:dyDescent="0.35">
      <c r="A19" s="11">
        <v>18</v>
      </c>
      <c r="B19" s="22" t="s">
        <v>43</v>
      </c>
      <c r="C19" s="13" t="s">
        <v>44</v>
      </c>
      <c r="D19" s="14" t="s">
        <v>11</v>
      </c>
      <c r="E19" s="13">
        <v>0</v>
      </c>
      <c r="F19" s="1"/>
      <c r="G19" s="15">
        <f t="shared" si="2"/>
        <v>0</v>
      </c>
      <c r="H19" s="15">
        <f t="shared" si="0"/>
        <v>0</v>
      </c>
      <c r="I19" s="15">
        <f t="shared" si="1"/>
        <v>0</v>
      </c>
    </row>
    <row r="20" spans="1:9" ht="29" x14ac:dyDescent="0.35">
      <c r="A20" s="11">
        <v>18</v>
      </c>
      <c r="B20" s="12" t="s">
        <v>45</v>
      </c>
      <c r="C20" s="13" t="s">
        <v>46</v>
      </c>
      <c r="D20" s="14" t="s">
        <v>11</v>
      </c>
      <c r="E20" s="13">
        <v>1</v>
      </c>
      <c r="F20" s="1"/>
      <c r="G20" s="15">
        <f t="shared" si="2"/>
        <v>0</v>
      </c>
      <c r="H20" s="15">
        <f t="shared" si="0"/>
        <v>0</v>
      </c>
      <c r="I20" s="15">
        <f t="shared" si="1"/>
        <v>0</v>
      </c>
    </row>
    <row r="21" spans="1:9" ht="29" x14ac:dyDescent="0.35">
      <c r="A21" s="11">
        <v>19</v>
      </c>
      <c r="B21" s="12" t="s">
        <v>47</v>
      </c>
      <c r="C21" s="13" t="s">
        <v>48</v>
      </c>
      <c r="D21" s="16" t="s">
        <v>14</v>
      </c>
      <c r="E21" s="13">
        <v>2</v>
      </c>
      <c r="F21" s="1"/>
      <c r="G21" s="15">
        <f t="shared" si="2"/>
        <v>0</v>
      </c>
      <c r="H21" s="15">
        <f t="shared" si="0"/>
        <v>0</v>
      </c>
      <c r="I21" s="15">
        <f t="shared" si="1"/>
        <v>0</v>
      </c>
    </row>
    <row r="22" spans="1:9" x14ac:dyDescent="0.35">
      <c r="A22" s="11">
        <v>20</v>
      </c>
      <c r="B22" s="22" t="s">
        <v>49</v>
      </c>
      <c r="C22" s="13" t="s">
        <v>50</v>
      </c>
      <c r="D22" s="16" t="s">
        <v>14</v>
      </c>
      <c r="E22" s="13">
        <v>2</v>
      </c>
      <c r="F22" s="1"/>
      <c r="G22" s="15">
        <f t="shared" si="2"/>
        <v>0</v>
      </c>
      <c r="H22" s="15">
        <f t="shared" si="0"/>
        <v>0</v>
      </c>
      <c r="I22" s="15">
        <f t="shared" si="1"/>
        <v>0</v>
      </c>
    </row>
    <row r="23" spans="1:9" ht="29" x14ac:dyDescent="0.35">
      <c r="A23" s="11">
        <v>21</v>
      </c>
      <c r="B23" s="12" t="s">
        <v>51</v>
      </c>
      <c r="C23" s="13" t="s">
        <v>52</v>
      </c>
      <c r="D23" s="14" t="s">
        <v>11</v>
      </c>
      <c r="E23" s="13">
        <v>1</v>
      </c>
      <c r="F23" s="1"/>
      <c r="G23" s="15">
        <f t="shared" si="2"/>
        <v>0</v>
      </c>
      <c r="H23" s="15">
        <f t="shared" si="0"/>
        <v>0</v>
      </c>
      <c r="I23" s="15">
        <f t="shared" si="1"/>
        <v>0</v>
      </c>
    </row>
    <row r="24" spans="1:9" x14ac:dyDescent="0.35">
      <c r="A24" s="11">
        <v>22</v>
      </c>
      <c r="B24" s="22" t="s">
        <v>53</v>
      </c>
      <c r="C24" s="13" t="s">
        <v>54</v>
      </c>
      <c r="D24" s="14" t="s">
        <v>11</v>
      </c>
      <c r="E24" s="13">
        <v>1</v>
      </c>
      <c r="F24" s="1"/>
      <c r="G24" s="15">
        <f t="shared" si="2"/>
        <v>0</v>
      </c>
      <c r="H24" s="15">
        <f t="shared" si="0"/>
        <v>0</v>
      </c>
      <c r="I24" s="15">
        <f t="shared" si="1"/>
        <v>0</v>
      </c>
    </row>
    <row r="25" spans="1:9" x14ac:dyDescent="0.35">
      <c r="A25" s="11">
        <v>23</v>
      </c>
      <c r="B25" s="25" t="s">
        <v>55</v>
      </c>
      <c r="C25" s="13" t="s">
        <v>56</v>
      </c>
      <c r="D25" s="14" t="s">
        <v>11</v>
      </c>
      <c r="E25" s="13">
        <v>1</v>
      </c>
      <c r="F25" s="1"/>
      <c r="G25" s="15">
        <f t="shared" si="2"/>
        <v>0</v>
      </c>
      <c r="H25" s="15">
        <f t="shared" si="0"/>
        <v>0</v>
      </c>
      <c r="I25" s="15">
        <f t="shared" si="1"/>
        <v>0</v>
      </c>
    </row>
    <row r="26" spans="1:9" x14ac:dyDescent="0.35">
      <c r="A26" s="11">
        <v>24</v>
      </c>
      <c r="B26" s="12" t="s">
        <v>57</v>
      </c>
      <c r="C26" s="13" t="s">
        <v>58</v>
      </c>
      <c r="D26" s="26" t="s">
        <v>59</v>
      </c>
      <c r="E26" s="13">
        <v>1</v>
      </c>
      <c r="F26" s="1"/>
      <c r="G26" s="15">
        <f t="shared" si="2"/>
        <v>0</v>
      </c>
      <c r="H26" s="15">
        <f t="shared" si="0"/>
        <v>0</v>
      </c>
      <c r="I26" s="15">
        <f t="shared" si="1"/>
        <v>0</v>
      </c>
    </row>
    <row r="27" spans="1:9" x14ac:dyDescent="0.35">
      <c r="A27" s="11">
        <v>25</v>
      </c>
      <c r="B27" s="12" t="s">
        <v>60</v>
      </c>
      <c r="C27" s="13" t="s">
        <v>61</v>
      </c>
      <c r="D27" s="14" t="s">
        <v>11</v>
      </c>
      <c r="E27" s="13">
        <v>1</v>
      </c>
      <c r="F27" s="1"/>
      <c r="G27" s="15">
        <f t="shared" si="2"/>
        <v>0</v>
      </c>
      <c r="H27" s="15">
        <f t="shared" si="0"/>
        <v>0</v>
      </c>
      <c r="I27" s="15">
        <f t="shared" si="1"/>
        <v>0</v>
      </c>
    </row>
    <row r="28" spans="1:9" x14ac:dyDescent="0.35">
      <c r="A28" s="11">
        <v>26</v>
      </c>
      <c r="B28" s="22" t="s">
        <v>62</v>
      </c>
      <c r="C28" s="13" t="s">
        <v>63</v>
      </c>
      <c r="D28" s="14" t="s">
        <v>11</v>
      </c>
      <c r="E28" s="13">
        <v>1</v>
      </c>
      <c r="F28" s="1"/>
      <c r="G28" s="15">
        <f t="shared" si="2"/>
        <v>0</v>
      </c>
      <c r="H28" s="15">
        <f t="shared" si="0"/>
        <v>0</v>
      </c>
      <c r="I28" s="15">
        <f t="shared" si="1"/>
        <v>0</v>
      </c>
    </row>
    <row r="29" spans="1:9" x14ac:dyDescent="0.35">
      <c r="A29" s="11">
        <v>27</v>
      </c>
      <c r="B29" s="22" t="s">
        <v>64</v>
      </c>
      <c r="C29" s="13" t="s">
        <v>65</v>
      </c>
      <c r="D29" s="14" t="s">
        <v>11</v>
      </c>
      <c r="E29" s="13">
        <v>1</v>
      </c>
      <c r="F29" s="1"/>
      <c r="G29" s="15">
        <f t="shared" si="2"/>
        <v>0</v>
      </c>
      <c r="H29" s="15">
        <f t="shared" si="0"/>
        <v>0</v>
      </c>
      <c r="I29" s="15">
        <f t="shared" si="1"/>
        <v>0</v>
      </c>
    </row>
    <row r="30" spans="1:9" x14ac:dyDescent="0.35">
      <c r="A30" s="11">
        <v>28</v>
      </c>
      <c r="B30" s="22" t="s">
        <v>66</v>
      </c>
      <c r="C30" s="13" t="s">
        <v>67</v>
      </c>
      <c r="D30" s="16" t="s">
        <v>14</v>
      </c>
      <c r="E30" s="13">
        <v>2</v>
      </c>
      <c r="F30" s="1"/>
      <c r="G30" s="15">
        <f t="shared" si="2"/>
        <v>0</v>
      </c>
      <c r="H30" s="15">
        <f t="shared" si="0"/>
        <v>0</v>
      </c>
      <c r="I30" s="15">
        <f t="shared" si="1"/>
        <v>0</v>
      </c>
    </row>
    <row r="31" spans="1:9" x14ac:dyDescent="0.35">
      <c r="A31" s="11">
        <v>29</v>
      </c>
      <c r="B31" s="23" t="s">
        <v>68</v>
      </c>
      <c r="C31" s="13" t="s">
        <v>69</v>
      </c>
      <c r="D31" s="16" t="s">
        <v>14</v>
      </c>
      <c r="E31" s="13">
        <v>2</v>
      </c>
      <c r="F31" s="1"/>
      <c r="G31" s="15">
        <f t="shared" si="2"/>
        <v>0</v>
      </c>
      <c r="H31" s="15">
        <f t="shared" si="0"/>
        <v>0</v>
      </c>
      <c r="I31" s="15">
        <f t="shared" si="1"/>
        <v>0</v>
      </c>
    </row>
    <row r="32" spans="1:9" ht="29" x14ac:dyDescent="0.35">
      <c r="A32" s="11">
        <v>30</v>
      </c>
      <c r="B32" s="12" t="s">
        <v>70</v>
      </c>
      <c r="C32" s="13" t="s">
        <v>71</v>
      </c>
      <c r="D32" s="26" t="s">
        <v>59</v>
      </c>
      <c r="E32" s="13">
        <v>1</v>
      </c>
      <c r="F32" s="1"/>
      <c r="G32" s="15">
        <f t="shared" si="2"/>
        <v>0</v>
      </c>
      <c r="H32" s="15">
        <f t="shared" si="0"/>
        <v>0</v>
      </c>
      <c r="I32" s="15">
        <f t="shared" si="1"/>
        <v>0</v>
      </c>
    </row>
    <row r="33" spans="1:9" ht="29" x14ac:dyDescent="0.35">
      <c r="A33" s="11">
        <v>31</v>
      </c>
      <c r="B33" s="12" t="s">
        <v>72</v>
      </c>
      <c r="C33" s="13" t="s">
        <v>73</v>
      </c>
      <c r="D33" s="14" t="s">
        <v>11</v>
      </c>
      <c r="E33" s="13">
        <v>1</v>
      </c>
      <c r="F33" s="1"/>
      <c r="G33" s="15">
        <f t="shared" si="2"/>
        <v>0</v>
      </c>
      <c r="H33" s="15">
        <f t="shared" si="0"/>
        <v>0</v>
      </c>
      <c r="I33" s="15">
        <f t="shared" si="1"/>
        <v>0</v>
      </c>
    </row>
    <row r="34" spans="1:9" ht="29" x14ac:dyDescent="0.35">
      <c r="A34" s="11">
        <v>32</v>
      </c>
      <c r="B34" s="12" t="s">
        <v>74</v>
      </c>
      <c r="C34" s="13" t="s">
        <v>75</v>
      </c>
      <c r="D34" s="14" t="s">
        <v>11</v>
      </c>
      <c r="E34" s="13">
        <v>1</v>
      </c>
      <c r="F34" s="1"/>
      <c r="G34" s="15">
        <f t="shared" si="2"/>
        <v>0</v>
      </c>
      <c r="H34" s="15">
        <f t="shared" ref="H34:H51" si="3">(F34*0.23)+F34</f>
        <v>0</v>
      </c>
      <c r="I34" s="15">
        <f t="shared" ref="I34:I51" si="4">E34*H34</f>
        <v>0</v>
      </c>
    </row>
    <row r="35" spans="1:9" ht="29" x14ac:dyDescent="0.35">
      <c r="A35" s="11">
        <v>33</v>
      </c>
      <c r="B35" s="12" t="s">
        <v>76</v>
      </c>
      <c r="C35" s="13" t="s">
        <v>77</v>
      </c>
      <c r="D35" s="16" t="s">
        <v>14</v>
      </c>
      <c r="E35" s="13">
        <v>2</v>
      </c>
      <c r="F35" s="1"/>
      <c r="G35" s="15">
        <f t="shared" si="2"/>
        <v>0</v>
      </c>
      <c r="H35" s="15">
        <f t="shared" si="3"/>
        <v>0</v>
      </c>
      <c r="I35" s="15">
        <f t="shared" si="4"/>
        <v>0</v>
      </c>
    </row>
    <row r="36" spans="1:9" x14ac:dyDescent="0.35">
      <c r="A36" s="11">
        <v>34</v>
      </c>
      <c r="B36" s="12" t="s">
        <v>78</v>
      </c>
      <c r="C36" s="13" t="s">
        <v>79</v>
      </c>
      <c r="D36" s="16" t="s">
        <v>14</v>
      </c>
      <c r="E36" s="13">
        <v>2</v>
      </c>
      <c r="F36" s="1"/>
      <c r="G36" s="15">
        <f t="shared" si="2"/>
        <v>0</v>
      </c>
      <c r="H36" s="15">
        <f t="shared" si="3"/>
        <v>0</v>
      </c>
      <c r="I36" s="15">
        <f t="shared" si="4"/>
        <v>0</v>
      </c>
    </row>
    <row r="37" spans="1:9" ht="29" x14ac:dyDescent="0.35">
      <c r="A37" s="11">
        <v>35</v>
      </c>
      <c r="B37" s="12" t="s">
        <v>80</v>
      </c>
      <c r="C37" s="13" t="s">
        <v>81</v>
      </c>
      <c r="D37" s="14" t="s">
        <v>11</v>
      </c>
      <c r="E37" s="13">
        <v>1</v>
      </c>
      <c r="F37" s="1"/>
      <c r="G37" s="15">
        <f t="shared" si="2"/>
        <v>0</v>
      </c>
      <c r="H37" s="15">
        <f t="shared" si="3"/>
        <v>0</v>
      </c>
      <c r="I37" s="15">
        <f t="shared" si="4"/>
        <v>0</v>
      </c>
    </row>
    <row r="38" spans="1:9" x14ac:dyDescent="0.35">
      <c r="A38" s="11">
        <v>36</v>
      </c>
      <c r="B38" s="22" t="s">
        <v>82</v>
      </c>
      <c r="C38" s="13" t="s">
        <v>83</v>
      </c>
      <c r="D38" s="14" t="s">
        <v>11</v>
      </c>
      <c r="E38" s="13">
        <v>1</v>
      </c>
      <c r="F38" s="1"/>
      <c r="G38" s="15">
        <f t="shared" si="2"/>
        <v>0</v>
      </c>
      <c r="H38" s="15">
        <f t="shared" si="3"/>
        <v>0</v>
      </c>
      <c r="I38" s="15">
        <f t="shared" si="4"/>
        <v>0</v>
      </c>
    </row>
    <row r="39" spans="1:9" x14ac:dyDescent="0.35">
      <c r="A39" s="11">
        <v>37</v>
      </c>
      <c r="B39" s="22" t="s">
        <v>84</v>
      </c>
      <c r="C39" s="13" t="s">
        <v>85</v>
      </c>
      <c r="D39" s="14" t="s">
        <v>11</v>
      </c>
      <c r="E39" s="13">
        <v>1</v>
      </c>
      <c r="F39" s="1"/>
      <c r="G39" s="15">
        <f t="shared" si="2"/>
        <v>0</v>
      </c>
      <c r="H39" s="15">
        <f t="shared" si="3"/>
        <v>0</v>
      </c>
      <c r="I39" s="15">
        <f t="shared" si="4"/>
        <v>0</v>
      </c>
    </row>
    <row r="40" spans="1:9" x14ac:dyDescent="0.35">
      <c r="A40" s="11">
        <v>38</v>
      </c>
      <c r="B40" s="22" t="s">
        <v>86</v>
      </c>
      <c r="C40" s="13" t="s">
        <v>87</v>
      </c>
      <c r="D40" s="14" t="s">
        <v>11</v>
      </c>
      <c r="E40" s="13">
        <v>1</v>
      </c>
      <c r="F40" s="1"/>
      <c r="G40" s="15">
        <f t="shared" si="2"/>
        <v>0</v>
      </c>
      <c r="H40" s="15">
        <f t="shared" si="3"/>
        <v>0</v>
      </c>
      <c r="I40" s="15">
        <f t="shared" si="4"/>
        <v>0</v>
      </c>
    </row>
    <row r="41" spans="1:9" x14ac:dyDescent="0.35">
      <c r="A41" s="11">
        <v>39</v>
      </c>
      <c r="B41" s="22" t="s">
        <v>88</v>
      </c>
      <c r="C41" s="13" t="s">
        <v>89</v>
      </c>
      <c r="D41" s="26" t="s">
        <v>59</v>
      </c>
      <c r="E41" s="13">
        <v>1</v>
      </c>
      <c r="F41" s="1"/>
      <c r="G41" s="15">
        <f t="shared" si="2"/>
        <v>0</v>
      </c>
      <c r="H41" s="15">
        <f t="shared" si="3"/>
        <v>0</v>
      </c>
      <c r="I41" s="15">
        <f t="shared" si="4"/>
        <v>0</v>
      </c>
    </row>
    <row r="42" spans="1:9" x14ac:dyDescent="0.35">
      <c r="A42" s="11">
        <v>40</v>
      </c>
      <c r="B42" s="22" t="s">
        <v>90</v>
      </c>
      <c r="C42" s="13" t="s">
        <v>91</v>
      </c>
      <c r="D42" s="26" t="s">
        <v>59</v>
      </c>
      <c r="E42" s="13">
        <v>1</v>
      </c>
      <c r="F42" s="1"/>
      <c r="G42" s="15">
        <f t="shared" si="2"/>
        <v>0</v>
      </c>
      <c r="H42" s="15">
        <f t="shared" si="3"/>
        <v>0</v>
      </c>
      <c r="I42" s="15">
        <f t="shared" si="4"/>
        <v>0</v>
      </c>
    </row>
    <row r="43" spans="1:9" x14ac:dyDescent="0.35">
      <c r="A43" s="11">
        <v>41</v>
      </c>
      <c r="B43" s="22" t="s">
        <v>92</v>
      </c>
      <c r="C43" s="13" t="s">
        <v>93</v>
      </c>
      <c r="D43" s="26" t="s">
        <v>59</v>
      </c>
      <c r="E43" s="13">
        <v>1</v>
      </c>
      <c r="F43" s="1"/>
      <c r="G43" s="15">
        <f t="shared" si="2"/>
        <v>0</v>
      </c>
      <c r="H43" s="15">
        <f t="shared" si="3"/>
        <v>0</v>
      </c>
      <c r="I43" s="15">
        <f t="shared" si="4"/>
        <v>0</v>
      </c>
    </row>
    <row r="44" spans="1:9" x14ac:dyDescent="0.35">
      <c r="A44" s="11">
        <v>42</v>
      </c>
      <c r="B44" s="22" t="s">
        <v>94</v>
      </c>
      <c r="C44" s="13" t="s">
        <v>95</v>
      </c>
      <c r="D44" s="14" t="s">
        <v>11</v>
      </c>
      <c r="E44" s="13">
        <v>1</v>
      </c>
      <c r="F44" s="1"/>
      <c r="G44" s="15">
        <f t="shared" si="2"/>
        <v>0</v>
      </c>
      <c r="H44" s="15">
        <f t="shared" si="3"/>
        <v>0</v>
      </c>
      <c r="I44" s="15">
        <f t="shared" si="4"/>
        <v>0</v>
      </c>
    </row>
    <row r="45" spans="1:9" x14ac:dyDescent="0.35">
      <c r="A45" s="11">
        <v>43</v>
      </c>
      <c r="B45" s="22" t="s">
        <v>96</v>
      </c>
      <c r="C45" s="13" t="s">
        <v>97</v>
      </c>
      <c r="D45" s="14" t="s">
        <v>11</v>
      </c>
      <c r="E45" s="13">
        <v>1</v>
      </c>
      <c r="F45" s="1"/>
      <c r="G45" s="15">
        <f t="shared" si="2"/>
        <v>0</v>
      </c>
      <c r="H45" s="15">
        <f t="shared" si="3"/>
        <v>0</v>
      </c>
      <c r="I45" s="15">
        <f t="shared" si="4"/>
        <v>0</v>
      </c>
    </row>
    <row r="46" spans="1:9" x14ac:dyDescent="0.35">
      <c r="A46" s="11">
        <v>44</v>
      </c>
      <c r="B46" s="22" t="s">
        <v>98</v>
      </c>
      <c r="C46" s="13" t="s">
        <v>99</v>
      </c>
      <c r="D46" s="14" t="s">
        <v>11</v>
      </c>
      <c r="E46" s="13">
        <v>1</v>
      </c>
      <c r="F46" s="1"/>
      <c r="G46" s="15">
        <f t="shared" si="2"/>
        <v>0</v>
      </c>
      <c r="H46" s="15">
        <f t="shared" si="3"/>
        <v>0</v>
      </c>
      <c r="I46" s="15">
        <f t="shared" si="4"/>
        <v>0</v>
      </c>
    </row>
    <row r="47" spans="1:9" x14ac:dyDescent="0.35">
      <c r="A47" s="11">
        <v>45</v>
      </c>
      <c r="B47" s="22" t="s">
        <v>100</v>
      </c>
      <c r="C47" s="13" t="s">
        <v>101</v>
      </c>
      <c r="D47" s="14" t="s">
        <v>11</v>
      </c>
      <c r="E47" s="13">
        <v>1</v>
      </c>
      <c r="F47" s="1"/>
      <c r="G47" s="15">
        <f t="shared" si="2"/>
        <v>0</v>
      </c>
      <c r="H47" s="15">
        <f t="shared" si="3"/>
        <v>0</v>
      </c>
      <c r="I47" s="15">
        <f t="shared" si="4"/>
        <v>0</v>
      </c>
    </row>
    <row r="48" spans="1:9" x14ac:dyDescent="0.35">
      <c r="A48" s="11">
        <v>46</v>
      </c>
      <c r="B48" s="22" t="s">
        <v>102</v>
      </c>
      <c r="C48" s="13" t="s">
        <v>103</v>
      </c>
      <c r="D48" s="14" t="s">
        <v>11</v>
      </c>
      <c r="E48" s="13">
        <v>1</v>
      </c>
      <c r="F48" s="1"/>
      <c r="G48" s="15">
        <f t="shared" si="2"/>
        <v>0</v>
      </c>
      <c r="H48" s="15">
        <f t="shared" si="3"/>
        <v>0</v>
      </c>
      <c r="I48" s="15">
        <f t="shared" si="4"/>
        <v>0</v>
      </c>
    </row>
    <row r="49" spans="1:9" x14ac:dyDescent="0.35">
      <c r="A49" s="11">
        <v>47</v>
      </c>
      <c r="B49" s="22" t="s">
        <v>104</v>
      </c>
      <c r="C49" s="13" t="s">
        <v>105</v>
      </c>
      <c r="D49" s="14" t="s">
        <v>11</v>
      </c>
      <c r="E49" s="27">
        <v>1</v>
      </c>
      <c r="F49" s="1"/>
      <c r="G49" s="15">
        <f t="shared" si="2"/>
        <v>0</v>
      </c>
      <c r="H49" s="15">
        <f t="shared" si="3"/>
        <v>0</v>
      </c>
      <c r="I49" s="15">
        <f t="shared" si="4"/>
        <v>0</v>
      </c>
    </row>
    <row r="50" spans="1:9" x14ac:dyDescent="0.35">
      <c r="A50" s="11">
        <v>48</v>
      </c>
      <c r="B50" s="22" t="s">
        <v>106</v>
      </c>
      <c r="C50" s="13" t="s">
        <v>107</v>
      </c>
      <c r="D50" s="28" t="s">
        <v>11</v>
      </c>
      <c r="E50" s="27">
        <v>1</v>
      </c>
      <c r="F50" s="3"/>
      <c r="G50" s="15">
        <f t="shared" si="2"/>
        <v>0</v>
      </c>
      <c r="H50" s="15">
        <f t="shared" si="3"/>
        <v>0</v>
      </c>
      <c r="I50" s="15">
        <f t="shared" si="4"/>
        <v>0</v>
      </c>
    </row>
    <row r="51" spans="1:9" x14ac:dyDescent="0.35">
      <c r="A51" s="41">
        <v>49</v>
      </c>
      <c r="B51" s="42" t="s">
        <v>108</v>
      </c>
      <c r="C51" s="13" t="s">
        <v>109</v>
      </c>
      <c r="D51" s="29" t="s">
        <v>59</v>
      </c>
      <c r="E51" s="13">
        <v>1</v>
      </c>
      <c r="F51" s="2"/>
      <c r="G51" s="30">
        <f t="shared" si="2"/>
        <v>0</v>
      </c>
      <c r="H51" s="15">
        <f t="shared" si="3"/>
        <v>0</v>
      </c>
      <c r="I51" s="15">
        <f t="shared" si="4"/>
        <v>0</v>
      </c>
    </row>
    <row r="52" spans="1:9" ht="15.65" customHeight="1" x14ac:dyDescent="0.35">
      <c r="A52" s="41"/>
      <c r="B52" s="42"/>
      <c r="C52" s="13" t="s">
        <v>110</v>
      </c>
      <c r="D52" s="28" t="s">
        <v>11</v>
      </c>
      <c r="E52" s="13">
        <v>3</v>
      </c>
      <c r="F52" s="2"/>
      <c r="G52" s="30">
        <f>E52*F52</f>
        <v>0</v>
      </c>
      <c r="H52" s="15">
        <f>(F52*0.23)+F52</f>
        <v>0</v>
      </c>
      <c r="I52" s="15">
        <f>E52*H52</f>
        <v>0</v>
      </c>
    </row>
    <row r="53" spans="1:9" x14ac:dyDescent="0.35">
      <c r="A53" s="11">
        <v>50</v>
      </c>
      <c r="B53" s="22" t="s">
        <v>111</v>
      </c>
      <c r="C53" s="13" t="s">
        <v>112</v>
      </c>
      <c r="D53" s="29" t="s">
        <v>59</v>
      </c>
      <c r="E53" s="31">
        <v>1</v>
      </c>
      <c r="F53" s="4"/>
      <c r="G53" s="15">
        <f t="shared" si="2"/>
        <v>0</v>
      </c>
      <c r="H53" s="15">
        <f t="shared" ref="H53:H58" si="5">(F53*0.23)+F53</f>
        <v>0</v>
      </c>
      <c r="I53" s="15">
        <f t="shared" ref="I53:I58" si="6">E53*H53</f>
        <v>0</v>
      </c>
    </row>
    <row r="54" spans="1:9" ht="29" x14ac:dyDescent="0.35">
      <c r="A54" s="11">
        <v>51</v>
      </c>
      <c r="B54" s="12" t="s">
        <v>113</v>
      </c>
      <c r="C54" s="13" t="s">
        <v>114</v>
      </c>
      <c r="D54" s="14" t="s">
        <v>11</v>
      </c>
      <c r="E54" s="31">
        <v>1</v>
      </c>
      <c r="F54" s="1"/>
      <c r="G54" s="15">
        <f t="shared" si="2"/>
        <v>0</v>
      </c>
      <c r="H54" s="15">
        <f t="shared" si="5"/>
        <v>0</v>
      </c>
      <c r="I54" s="15">
        <f t="shared" si="6"/>
        <v>0</v>
      </c>
    </row>
    <row r="55" spans="1:9" ht="29" hidden="1" x14ac:dyDescent="0.35">
      <c r="A55" s="11">
        <v>53</v>
      </c>
      <c r="B55" s="12" t="s">
        <v>115</v>
      </c>
      <c r="C55" s="13" t="s">
        <v>116</v>
      </c>
      <c r="D55" s="14" t="s">
        <v>11</v>
      </c>
      <c r="E55" s="13">
        <v>0</v>
      </c>
      <c r="F55" s="1"/>
      <c r="G55" s="15">
        <f t="shared" si="2"/>
        <v>0</v>
      </c>
      <c r="H55" s="15">
        <f t="shared" si="5"/>
        <v>0</v>
      </c>
      <c r="I55" s="15">
        <f t="shared" si="6"/>
        <v>0</v>
      </c>
    </row>
    <row r="56" spans="1:9" ht="29" x14ac:dyDescent="0.35">
      <c r="A56" s="11">
        <v>52</v>
      </c>
      <c r="B56" s="12" t="s">
        <v>117</v>
      </c>
      <c r="C56" s="13" t="s">
        <v>118</v>
      </c>
      <c r="D56" s="14" t="s">
        <v>11</v>
      </c>
      <c r="E56" s="13">
        <v>1</v>
      </c>
      <c r="F56" s="1"/>
      <c r="G56" s="15">
        <f t="shared" si="2"/>
        <v>0</v>
      </c>
      <c r="H56" s="15">
        <f t="shared" si="5"/>
        <v>0</v>
      </c>
      <c r="I56" s="15">
        <f t="shared" si="6"/>
        <v>0</v>
      </c>
    </row>
    <row r="57" spans="1:9" x14ac:dyDescent="0.35">
      <c r="A57" s="11">
        <v>53</v>
      </c>
      <c r="B57" s="22" t="s">
        <v>119</v>
      </c>
      <c r="C57" s="13" t="s">
        <v>120</v>
      </c>
      <c r="D57" s="14" t="s">
        <v>11</v>
      </c>
      <c r="E57" s="13">
        <v>1</v>
      </c>
      <c r="F57" s="1"/>
      <c r="G57" s="15">
        <f t="shared" si="2"/>
        <v>0</v>
      </c>
      <c r="H57" s="15">
        <f t="shared" si="5"/>
        <v>0</v>
      </c>
      <c r="I57" s="15">
        <f t="shared" si="6"/>
        <v>0</v>
      </c>
    </row>
    <row r="58" spans="1:9" x14ac:dyDescent="0.35">
      <c r="A58" s="11">
        <v>54</v>
      </c>
      <c r="B58" s="22" t="s">
        <v>121</v>
      </c>
      <c r="C58" s="13" t="s">
        <v>122</v>
      </c>
      <c r="D58" s="14" t="s">
        <v>11</v>
      </c>
      <c r="E58" s="13">
        <v>1</v>
      </c>
      <c r="F58" s="1"/>
      <c r="G58" s="15">
        <f t="shared" si="2"/>
        <v>0</v>
      </c>
      <c r="H58" s="15">
        <f t="shared" si="5"/>
        <v>0</v>
      </c>
      <c r="I58" s="15">
        <f t="shared" si="6"/>
        <v>0</v>
      </c>
    </row>
    <row r="59" spans="1:9" x14ac:dyDescent="0.35">
      <c r="A59" s="11">
        <v>55</v>
      </c>
      <c r="B59" s="22" t="s">
        <v>123</v>
      </c>
      <c r="C59" s="13" t="s">
        <v>124</v>
      </c>
      <c r="D59" s="32" t="s">
        <v>11</v>
      </c>
      <c r="E59" s="27">
        <v>1</v>
      </c>
      <c r="F59" s="6"/>
      <c r="G59" s="33">
        <f>E59*F59</f>
        <v>0</v>
      </c>
      <c r="H59" s="33">
        <f>(F59*0.23)+F59</f>
        <v>0</v>
      </c>
      <c r="I59" s="33">
        <f>E59*H59</f>
        <v>0</v>
      </c>
    </row>
    <row r="60" spans="1:9" x14ac:dyDescent="0.35">
      <c r="A60" s="34"/>
      <c r="D60" s="35" t="s">
        <v>125</v>
      </c>
      <c r="E60" s="36">
        <f>SUM(E2:E59)</f>
        <v>83</v>
      </c>
      <c r="F60" s="43">
        <f>SUM(F2:F59)</f>
        <v>0</v>
      </c>
      <c r="G60" s="37">
        <f>SUM(G2:G59)</f>
        <v>0</v>
      </c>
      <c r="H60" s="37">
        <f>SUM(H2:H59)</f>
        <v>0</v>
      </c>
      <c r="I60" s="38">
        <f>SUM(I2:I59)</f>
        <v>0</v>
      </c>
    </row>
    <row r="61" spans="1:9" x14ac:dyDescent="0.35">
      <c r="G61" s="40"/>
    </row>
  </sheetData>
  <sheetProtection algorithmName="SHA-512" hashValue="O03B2ijgoeb8qqkar0owkUH8i7Va4ZAwXS2NRZ3OZXrBb5h0aJKy2K/TaQCMtbV/eT8GLdOQ1OSQO7yq1SxAvA==" saltValue="bXVmaHhQhlfYtbOWah7r7w==" spinCount="100000" sheet="1" objects="1" scenarios="1"/>
  <autoFilter ref="B1:I60" xr:uid="{08E88147-6A18-4051-8D3C-0EA2516E5182}"/>
  <mergeCells count="2">
    <mergeCell ref="A51:A52"/>
    <mergeCell ref="B51:B5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obowi_x0105_zywaniado xmlns="ebe2ce25-ce78-4345-a0c9-6bb1c4271db9" xsi:nil="true"/>
    <lcf76f155ced4ddcb4097134ff3c332f xmlns="ebe2ce25-ce78-4345-a0c9-6bb1c4271db9">
      <Terms xmlns="http://schemas.microsoft.com/office/infopath/2007/PartnerControls"/>
    </lcf76f155ced4ddcb4097134ff3c332f>
    <TaxCatchAll xmlns="732bebfc-cd2e-4498-a301-01dcb4569efc" xsi:nil="true"/>
    <Dataobowi_x0105_zywania xmlns="ebe2ce25-ce78-4345-a0c9-6bb1c4271db9" xsi:nil="true"/>
    <L_x002e_p_x002e_ xmlns="ebe2ce25-ce78-4345-a0c9-6bb1c4271db9">1</L_x002e_p_x002e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727322C173E614BAA6BF9D93AAABD29" ma:contentTypeVersion="21" ma:contentTypeDescription="Utwórz nowy dokument." ma:contentTypeScope="" ma:versionID="a0f2ea425211e11953c14e23bf45cf84">
  <xsd:schema xmlns:xsd="http://www.w3.org/2001/XMLSchema" xmlns:xs="http://www.w3.org/2001/XMLSchema" xmlns:p="http://schemas.microsoft.com/office/2006/metadata/properties" xmlns:ns2="ebe2ce25-ce78-4345-a0c9-6bb1c4271db9" xmlns:ns3="732bebfc-cd2e-4498-a301-01dcb4569efc" targetNamespace="http://schemas.microsoft.com/office/2006/metadata/properties" ma:root="true" ma:fieldsID="77dc90bb8ca1c14ccdf4266eae9336dc" ns2:_="" ns3:_="">
    <xsd:import namespace="ebe2ce25-ce78-4345-a0c9-6bb1c4271db9"/>
    <xsd:import namespace="732bebfc-cd2e-4498-a301-01dcb4569e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L_x002e_p_x002e_" minOccurs="0"/>
                <xsd:element ref="ns2:Dataobowi_x0105_zywania" minOccurs="0"/>
                <xsd:element ref="ns2:Dataobowi_x0105_zywaniado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2ce25-ce78-4345-a0c9-6bb1c4271d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fa83d4e-00d7-453e-aa2b-bf7765b7e4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_x002e_p_x002e_" ma:index="23" nillable="true" ma:displayName="L.p." ma:default="1" ma:format="Dropdown" ma:internalName="L_x002e_p_x002e_" ma:percentage="FALSE">
      <xsd:simpleType>
        <xsd:restriction base="dms:Number"/>
      </xsd:simpleType>
    </xsd:element>
    <xsd:element name="Dataobowi_x0105_zywania" ma:index="24" nillable="true" ma:displayName="Data obowiązywania od" ma:format="DateOnly" ma:internalName="Dataobowi_x0105_zywania">
      <xsd:simpleType>
        <xsd:restriction base="dms:DateTime"/>
      </xsd:simpleType>
    </xsd:element>
    <xsd:element name="Dataobowi_x0105_zywaniado" ma:index="25" nillable="true" ma:displayName="Data obowiązywania do" ma:format="DateOnly" ma:internalName="Dataobowi_x0105_zywaniado">
      <xsd:simpleType>
        <xsd:restriction base="dms:DateTime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2bebfc-cd2e-4498-a301-01dcb4569ef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ede85fd-44dc-4191-98ca-ede4a0231930}" ma:internalName="TaxCatchAll" ma:showField="CatchAllData" ma:web="732bebfc-cd2e-4498-a301-01dcb4569e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85619F-81D6-4671-80F0-5771443742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A38F62-8C54-4E2F-ADAF-B1918BB814E7}">
  <ds:schemaRefs>
    <ds:schemaRef ds:uri="http://schemas.microsoft.com/office/2006/metadata/properties"/>
    <ds:schemaRef ds:uri="http://schemas.microsoft.com/office/infopath/2007/PartnerControls"/>
    <ds:schemaRef ds:uri="ebe2ce25-ce78-4345-a0c9-6bb1c4271db9"/>
    <ds:schemaRef ds:uri="732bebfc-cd2e-4498-a301-01dcb4569efc"/>
  </ds:schemaRefs>
</ds:datastoreItem>
</file>

<file path=customXml/itemProps3.xml><?xml version="1.0" encoding="utf-8"?>
<ds:datastoreItem xmlns:ds="http://schemas.openxmlformats.org/officeDocument/2006/customXml" ds:itemID="{D1F1C416-53B5-448A-8EC8-8B13BE21B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e2ce25-ce78-4345-a0c9-6bb1c4271db9"/>
    <ds:schemaRef ds:uri="732bebfc-cd2e-4498-a301-01dcb4569e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Chudy</dc:creator>
  <cp:keywords/>
  <dc:description/>
  <cp:lastModifiedBy>Marcin Chudy</cp:lastModifiedBy>
  <cp:revision/>
  <dcterms:created xsi:type="dcterms:W3CDTF">2025-01-09T08:36:56Z</dcterms:created>
  <dcterms:modified xsi:type="dcterms:W3CDTF">2025-04-29T18:32:41Z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0x0101006727322C173E614BAA6BF9D93AAABD29</vt:lpwstr>
  </property>
  <property fmtid="{D5CDD505-2E9C-101B-9397-08002B2CF9AE}" pid="3" name="MediaServiceImageTags">
    <vt:lpwstr/>
  </property>
</Properties>
</file>