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chudy\AppData\Local\Temp\ezdpuw\20260427155244373\"/>
    </mc:Choice>
  </mc:AlternateContent>
  <xr:revisionPtr revIDLastSave="0" documentId="13_ncr:1_{E2D0231B-1168-49A1-BEB1-7EF94786D4ED}" xr6:coauthVersionLast="47" xr6:coauthVersionMax="47" xr10:uidLastSave="{00000000-0000-0000-0000-000000000000}"/>
  <workbookProtection workbookAlgorithmName="SHA-512" workbookHashValue="fB87YbS2+cX5r5esTmaxeCED8+GosOlcrk2Q2ty0zqKPyAmHvmv/R3HAHgQg/XM2qkg/FBXP7y91dWVTXOBM/Q==" workbookSaltValue="TuGO3RYpcIuPKLM+yM72Pg==" workbookSpinCount="100000" lockStructure="1"/>
  <bookViews>
    <workbookView xWindow="28680" yWindow="-120" windowWidth="29040" windowHeight="15720" xr2:uid="{D5060E3E-76EB-497E-B7C0-24C490D2761D}"/>
  </bookViews>
  <sheets>
    <sheet name="Arkusz1" sheetId="1" r:id="rId1"/>
  </sheets>
  <definedNames>
    <definedName name="_xlnm._FilterDatabase" localSheetId="0" hidden="1">Arkusz1!$B$1:$I$91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35" i="1" s="1"/>
  <c r="H36" i="1"/>
  <c r="I36" i="1" s="1"/>
  <c r="G35" i="1"/>
  <c r="G36" i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47" i="1"/>
  <c r="I47" i="1" s="1"/>
  <c r="H48" i="1"/>
  <c r="I48" i="1" s="1"/>
  <c r="H49" i="1"/>
  <c r="H50" i="1"/>
  <c r="I50" i="1" s="1"/>
  <c r="H51" i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41" i="1"/>
  <c r="I41" i="1" s="1"/>
  <c r="H42" i="1"/>
  <c r="I42" i="1" s="1"/>
  <c r="H43" i="1"/>
  <c r="I43" i="1" s="1"/>
  <c r="H44" i="1"/>
  <c r="I44" i="1" s="1"/>
  <c r="H45" i="1"/>
  <c r="I45" i="1" s="1"/>
  <c r="H33" i="1"/>
  <c r="I33" i="1" s="1"/>
  <c r="H31" i="1"/>
  <c r="I31" i="1" s="1"/>
  <c r="H24" i="1"/>
  <c r="I24" i="1" s="1"/>
  <c r="H19" i="1"/>
  <c r="I19" i="1" s="1"/>
  <c r="H20" i="1"/>
  <c r="I20" i="1" s="1"/>
  <c r="H21" i="1"/>
  <c r="I21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2" i="1"/>
  <c r="I2" i="1" s="1"/>
  <c r="G81" i="1"/>
  <c r="G82" i="1"/>
  <c r="G83" i="1"/>
  <c r="G84" i="1"/>
  <c r="G85" i="1"/>
  <c r="G74" i="1"/>
  <c r="G75" i="1"/>
  <c r="G76" i="1"/>
  <c r="G7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9" i="1"/>
  <c r="G7" i="1"/>
  <c r="G5" i="1"/>
  <c r="G3" i="1"/>
  <c r="G89" i="1"/>
  <c r="G73" i="1"/>
  <c r="G71" i="1"/>
  <c r="G69" i="1"/>
  <c r="G67" i="1"/>
  <c r="G62" i="1"/>
  <c r="G60" i="1"/>
  <c r="G58" i="1"/>
  <c r="G55" i="1"/>
  <c r="G52" i="1"/>
  <c r="G47" i="1"/>
  <c r="G45" i="1"/>
  <c r="G43" i="1"/>
  <c r="G41" i="1"/>
  <c r="G33" i="1"/>
  <c r="G31" i="1"/>
  <c r="G53" i="1"/>
  <c r="H46" i="1"/>
  <c r="I46" i="1" s="1"/>
  <c r="G46" i="1"/>
  <c r="G44" i="1"/>
  <c r="G42" i="1"/>
  <c r="F91" i="1"/>
  <c r="G2" i="1"/>
  <c r="H27" i="1"/>
  <c r="G27" i="1"/>
  <c r="E91" i="1"/>
  <c r="G4" i="1"/>
  <c r="G6" i="1"/>
  <c r="G8" i="1"/>
  <c r="G10" i="1"/>
  <c r="G11" i="1"/>
  <c r="G28" i="1"/>
  <c r="G29" i="1"/>
  <c r="G30" i="1"/>
  <c r="G32" i="1"/>
  <c r="G56" i="1"/>
  <c r="G88" i="1"/>
  <c r="G37" i="1"/>
  <c r="G90" i="1"/>
  <c r="G38" i="1"/>
  <c r="G39" i="1"/>
  <c r="G54" i="1"/>
  <c r="G25" i="1"/>
  <c r="G26" i="1"/>
  <c r="G40" i="1"/>
  <c r="G34" i="1"/>
  <c r="G57" i="1"/>
  <c r="G59" i="1"/>
  <c r="G61" i="1"/>
  <c r="G63" i="1"/>
  <c r="G48" i="1"/>
  <c r="G65" i="1"/>
  <c r="G64" i="1"/>
  <c r="G49" i="1"/>
  <c r="G50" i="1"/>
  <c r="G51" i="1"/>
  <c r="G66" i="1"/>
  <c r="G79" i="1"/>
  <c r="G68" i="1"/>
  <c r="G70" i="1"/>
  <c r="G72" i="1"/>
  <c r="G80" i="1"/>
  <c r="G86" i="1"/>
  <c r="G78" i="1"/>
  <c r="G87" i="1"/>
  <c r="H80" i="1"/>
  <c r="I80" i="1" s="1"/>
  <c r="H79" i="1"/>
  <c r="I79" i="1" s="1"/>
  <c r="H66" i="1"/>
  <c r="I66" i="1" s="1"/>
  <c r="I51" i="1"/>
  <c r="I49" i="1"/>
  <c r="H64" i="1"/>
  <c r="I64" i="1" s="1"/>
  <c r="H65" i="1"/>
  <c r="I65" i="1" s="1"/>
  <c r="H63" i="1"/>
  <c r="I63" i="1" s="1"/>
  <c r="H34" i="1"/>
  <c r="I34" i="1" s="1"/>
  <c r="H40" i="1"/>
  <c r="I40" i="1" s="1"/>
  <c r="H26" i="1"/>
  <c r="I26" i="1" s="1"/>
  <c r="H23" i="1"/>
  <c r="I23" i="1" s="1"/>
  <c r="H25" i="1"/>
  <c r="I25" i="1" s="1"/>
  <c r="H39" i="1"/>
  <c r="I39" i="1" s="1"/>
  <c r="H38" i="1"/>
  <c r="I38" i="1" s="1"/>
  <c r="H90" i="1"/>
  <c r="I90" i="1" s="1"/>
  <c r="H22" i="1"/>
  <c r="I22" i="1" s="1"/>
  <c r="H37" i="1"/>
  <c r="I37" i="1" s="1"/>
  <c r="H18" i="1"/>
  <c r="I18" i="1" s="1"/>
  <c r="H32" i="1"/>
  <c r="I32" i="1" s="1"/>
  <c r="H30" i="1"/>
  <c r="I30" i="1" s="1"/>
  <c r="H29" i="1"/>
  <c r="I29" i="1" s="1"/>
  <c r="H28" i="1"/>
  <c r="I28" i="1" s="1"/>
  <c r="G91" i="1" l="1"/>
  <c r="I27" i="1"/>
  <c r="H91" i="1"/>
  <c r="I91" i="1" l="1"/>
</calcChain>
</file>

<file path=xl/sharedStrings.xml><?xml version="1.0" encoding="utf-8"?>
<sst xmlns="http://schemas.openxmlformats.org/spreadsheetml/2006/main" count="214" uniqueCount="127">
  <si>
    <t> Lp.</t>
  </si>
  <si>
    <t>Placówka</t>
  </si>
  <si>
    <t>Adres, Dąbrowa Górnicza</t>
  </si>
  <si>
    <t>Rodzaj przeglądu</t>
  </si>
  <si>
    <t>liczba przeglądów</t>
  </si>
  <si>
    <t>Cena jednostkowa przeglądu netto, PLN</t>
  </si>
  <si>
    <t>Cena przeglądu netto, PLN</t>
  </si>
  <si>
    <t>Cena jednostkowa przeglądu brutto, PLN</t>
  </si>
  <si>
    <t>Cena przeglądu brutto, PLN</t>
  </si>
  <si>
    <t>Specjalny Ośrodek Szkolno-Wychowawczy dla Dzieci i Młodzieży Niepełnosprawnej</t>
  </si>
  <si>
    <t>ul. Swobodna 59</t>
  </si>
  <si>
    <t>co najmniej raz w roku</t>
  </si>
  <si>
    <t>III Liceum Ogólnokształcące im. Generała Władysława Andersa</t>
  </si>
  <si>
    <t>ul. Prusa 3</t>
  </si>
  <si>
    <t>co najmniej 2 razy w roku</t>
  </si>
  <si>
    <t>Szkoła Podstawowa nr 11 im. Ludwika Waryńskiego</t>
  </si>
  <si>
    <t>Al. J. Piłsudskiego 103</t>
  </si>
  <si>
    <t>Szkoła Podstawowa nr 18 im. Władysława Broniewskiego</t>
  </si>
  <si>
    <t>Al. J. Piłsudskiego 73</t>
  </si>
  <si>
    <t>Szkoła Podstawowa nr 29 z Oddziałami Sportowymi im. Alfreda Szklarskiego</t>
  </si>
  <si>
    <t>ul. Gustawa Morcinka 4</t>
  </si>
  <si>
    <t>Przedszkole nr 4 budynek A</t>
  </si>
  <si>
    <t>ul. Cieszkowskiego 20A</t>
  </si>
  <si>
    <t>Przedszkole nr 12</t>
  </si>
  <si>
    <t>ul. Ignacego Krasickiego 1</t>
  </si>
  <si>
    <t>Przedszkole nr 13</t>
  </si>
  <si>
    <t>ul. III Powstania Śląskiego 4a</t>
  </si>
  <si>
    <r>
      <t>CKZiU -</t>
    </r>
    <r>
      <rPr>
        <sz val="10"/>
        <rFont val="Aptos Narrow"/>
        <family val="2"/>
        <charset val="238"/>
        <scheme val="minor"/>
      </rPr>
      <t xml:space="preserve"> SZTYGARKA Pawilon 2</t>
    </r>
  </si>
  <si>
    <t>ul. Legionów Polskich 69</t>
  </si>
  <si>
    <r>
      <t>CKZiU -</t>
    </r>
    <r>
      <rPr>
        <sz val="10"/>
        <rFont val="Aptos Narrow"/>
        <family val="2"/>
        <charset val="238"/>
        <scheme val="minor"/>
      </rPr>
      <t xml:space="preserve">  SZTYGARKA Pawilon 3</t>
    </r>
  </si>
  <si>
    <r>
      <t>CKZiU -</t>
    </r>
    <r>
      <rPr>
        <sz val="10"/>
        <rFont val="Aptos Narrow"/>
        <family val="2"/>
        <charset val="238"/>
        <scheme val="minor"/>
      </rPr>
      <t xml:space="preserve">  SZTYGARKA basen</t>
    </r>
  </si>
  <si>
    <t>Zespół Szkół Sportowych im. Polskich Olimpijczyków</t>
  </si>
  <si>
    <t>ul. Chopina 34</t>
  </si>
  <si>
    <t>II Liceum Ogólnokształcące im. Stefana Żeromskiego</t>
  </si>
  <si>
    <t>ul. Górnicza 17</t>
  </si>
  <si>
    <t>V Liceum Ogólnokształcące z Oddziałami Dwujęzycznymi im. Kanclerza Jana Zamoyskiego</t>
  </si>
  <si>
    <t>ul. Czapińskiego 8</t>
  </si>
  <si>
    <t>Zespół Szkół Technicznych</t>
  </si>
  <si>
    <t>ul. Królowej Jadwigi 12</t>
  </si>
  <si>
    <t>Zespół Szkół nr 4 im. Królowej Jadwigi</t>
  </si>
  <si>
    <t>ul. Łęknice 35</t>
  </si>
  <si>
    <t>Szkoła Podstawowa nr 3 im. Mikołaja Kopernika</t>
  </si>
  <si>
    <t>ul. Mireckiego 1</t>
  </si>
  <si>
    <t>Szkoła Podstawowa nr 10 im. Kornela Makuszyńskiego</t>
  </si>
  <si>
    <t>ul. Górników Redenu 4</t>
  </si>
  <si>
    <t xml:space="preserve">Szkoła Podstawowa nr 20 z Oddziałami Integracyjnymi im. Gen. Wł. Sikorskiego </t>
  </si>
  <si>
    <t>ul. Karola Adamieckiego 12</t>
  </si>
  <si>
    <t>Szkoła Podstawowa nr 30 im. Emilii Zawidzkiej</t>
  </si>
  <si>
    <t>ul. Jaworowa 6</t>
  </si>
  <si>
    <t>Szkoła Podstawowa nr 35 z Oddziałami Przedszkolnymi</t>
  </si>
  <si>
    <t>ul. Uczniowska 24</t>
  </si>
  <si>
    <t>Młodzieżowy Ośrodek Pracy Twórczej</t>
  </si>
  <si>
    <t>ul. 3 Maja 30</t>
  </si>
  <si>
    <t>Przedszkole nr 9</t>
  </si>
  <si>
    <t>ul. Górnicza 9</t>
  </si>
  <si>
    <t>Przedszkole nr 20 z Oddziałami Integracyjnymi</t>
  </si>
  <si>
    <t>ul. Karola Adamieckiego 15</t>
  </si>
  <si>
    <t>co najmniej raz na 5 lat</t>
  </si>
  <si>
    <t>Przedszkole nr 29 z Oddziałami Integracyjnymi</t>
  </si>
  <si>
    <t>ul. Ludowa 4</t>
  </si>
  <si>
    <t>Przedszkole nr 34</t>
  </si>
  <si>
    <t>ul. Wirgiliusza Grynia 19</t>
  </si>
  <si>
    <t>Przedszkole nr 39</t>
  </si>
  <si>
    <t>ul. Mireckiego 25</t>
  </si>
  <si>
    <t>Techniczne Zakłady Naukowe</t>
  </si>
  <si>
    <t>ul. Emilii Zawidzkiej 10</t>
  </si>
  <si>
    <r>
      <t>CKZiU</t>
    </r>
    <r>
      <rPr>
        <sz val="10"/>
        <rFont val="Aptos Narrow"/>
        <family val="2"/>
        <charset val="238"/>
        <scheme val="minor"/>
      </rPr>
      <t xml:space="preserve"> - ZSE</t>
    </r>
  </si>
  <si>
    <t>Al. J. Piłsudskiego 5</t>
  </si>
  <si>
    <t>I Liceum Ogólnokształcące im. Waleriana Łukasińskiego</t>
  </si>
  <si>
    <t>ul. Kopernika 40</t>
  </si>
  <si>
    <t>Szkoła Podstawowa nr 8 im. Adama Mickiewicza – bud. A</t>
  </si>
  <si>
    <t>ul. Krasickiego 34</t>
  </si>
  <si>
    <t>Szkoła Podstawowa nr 8 im. Adama Mickiewicza – bud. B</t>
  </si>
  <si>
    <t>ul. Wyspiańskiego 1</t>
  </si>
  <si>
    <t>Szkoła Podstawowa nr 12 im. Stanisława Staszica</t>
  </si>
  <si>
    <t>ul. Tysiąclecia 25</t>
  </si>
  <si>
    <t>Szkoła Podstawowa nr 13 im. Adama Piwowara</t>
  </si>
  <si>
    <t>Al. J. Piłsudskiego 24</t>
  </si>
  <si>
    <t>Szkoła Podstawowa nr 16 z Oddziałami Przedszkolnymi im. Związku Orła Białego</t>
  </si>
  <si>
    <t>ul. Konopnickiej 56</t>
  </si>
  <si>
    <t>Przedszkole nr 1</t>
  </si>
  <si>
    <t>ul. 1 Maja 6</t>
  </si>
  <si>
    <t>Przedszkole nr 6</t>
  </si>
  <si>
    <t>ul. Robotnicza 33</t>
  </si>
  <si>
    <t>Przedszkole nr 10</t>
  </si>
  <si>
    <t>ul. Kopernika 42</t>
  </si>
  <si>
    <t>Przedszkole nr 11</t>
  </si>
  <si>
    <t>ul. Krasińskiego 35</t>
  </si>
  <si>
    <t>Przedszkole nr 32</t>
  </si>
  <si>
    <t>Al. J. Piłsudskiego 28</t>
  </si>
  <si>
    <t>Przedszkole nr 14</t>
  </si>
  <si>
    <t>ul. Tysiąclecia 25a</t>
  </si>
  <si>
    <t>Przedszkole nr 36</t>
  </si>
  <si>
    <t>ul. Tysiąclecia 23</t>
  </si>
  <si>
    <t>Zespół Szkolno-Przedszkolny nr 1</t>
  </si>
  <si>
    <t>ul. Żołnierska 188</t>
  </si>
  <si>
    <t>Zespół Szkolno-Przedszkolny nr 2</t>
  </si>
  <si>
    <t>ul. Mieszka I 20</t>
  </si>
  <si>
    <t>Zespół Szkolno-Przedszkolny nr 3</t>
  </si>
  <si>
    <t>ul. Sportowa 16</t>
  </si>
  <si>
    <t>Zespół Szkolno-Przedszkolny nr 4</t>
  </si>
  <si>
    <t>ul. Ofiar Katynia 76</t>
  </si>
  <si>
    <t>Zespół Szkolno-Przedszkolny nr 5</t>
  </si>
  <si>
    <t>ul. Strzemieszycka 390</t>
  </si>
  <si>
    <t>Zespół Szkolno-Przedszkolny nr 6</t>
  </si>
  <si>
    <t>ul. Idzikowskiego 139</t>
  </si>
  <si>
    <t xml:space="preserve">Al. Zwycięstwa 85a                       </t>
  </si>
  <si>
    <t>Al. Zwycięstwa 77</t>
  </si>
  <si>
    <t>ul. Gospodarcza 1</t>
  </si>
  <si>
    <t>Szkoła Podstawowa nr 22 im. Marii Skłodowskiej - Curie</t>
  </si>
  <si>
    <t>Al. Zwycięstwa 44</t>
  </si>
  <si>
    <t>Szkoła Podstawowa nr 26 z Oddziałami Przedszkolnymi im. Marii Konopnickiej</t>
  </si>
  <si>
    <t>ul. Gołonoska 23</t>
  </si>
  <si>
    <t>Szkoła Podstawowa nr 28 z Oddziałami Przedszkolnymi im. Janusza Korczaka</t>
  </si>
  <si>
    <t>ul. Górna 1</t>
  </si>
  <si>
    <t>Przedszkole nr 17</t>
  </si>
  <si>
    <t>ul. Strzemieszycka 242</t>
  </si>
  <si>
    <t>Przedszkole nr 33</t>
  </si>
  <si>
    <t>Al. Zwycięstwa 1</t>
  </si>
  <si>
    <t>ul. Jana III Sobieskiego 12</t>
  </si>
  <si>
    <t>SUMA</t>
  </si>
  <si>
    <t>Zespół Szkolno-Przedszkolny nr 7</t>
  </si>
  <si>
    <t>ul. Górnicza 1</t>
  </si>
  <si>
    <t>Szkoła Podstawowa nr 7 im. Hugona Kołłątaja</t>
  </si>
  <si>
    <t>ul. Królowej Jadwigi 11</t>
  </si>
  <si>
    <t>Szkoła Podstawowa nr 21 im. Wisławy Szymborskiej</t>
  </si>
  <si>
    <t>Powiatowy Urząd Pracy w Dąbrowie Górniczej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</si>
</sst>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ptos Narrow"/>
      <family val="2"/>
      <charset val="238"/>
      <scheme val="minor"/>
    </font>
    <font>
      <sz val="10"/>
      <color rgb="FF404040"/>
      <name val="Arial"/>
      <family val="2"/>
      <charset val="238"/>
    </font>
    <font>
      <sz val="11"/>
      <color rgb="FF00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8147-6A18-4051-8D3C-0EA2516E5182}">
  <dimension ref="A1:J92"/>
  <sheetViews>
    <sheetView tabSelected="1" workbookViewId="0">
      <selection activeCell="B27" sqref="B27"/>
    </sheetView>
  </sheetViews>
  <sheetFormatPr defaultRowHeight="14.4" x14ac:dyDescent="0.3"/>
  <cols>
    <col min="1" max="1" width="6.109375" style="22" customWidth="1"/>
    <col min="2" max="2" width="51.88671875" customWidth="1"/>
    <col min="3" max="3" width="37" customWidth="1"/>
    <col min="4" max="4" width="27.33203125" customWidth="1"/>
    <col min="5" max="5" width="23.109375" style="10" customWidth="1"/>
    <col min="6" max="6" width="25.5546875" customWidth="1"/>
    <col min="7" max="7" width="15.44140625" customWidth="1"/>
    <col min="8" max="8" width="24" customWidth="1"/>
    <col min="9" max="9" width="17" customWidth="1"/>
  </cols>
  <sheetData>
    <row r="1" spans="1:10" ht="27.6" x14ac:dyDescent="0.3">
      <c r="A1" s="2" t="s">
        <v>0</v>
      </c>
      <c r="B1" s="2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2"/>
    </row>
    <row r="2" spans="1:10" ht="28.8" x14ac:dyDescent="0.3">
      <c r="A2" s="4">
        <v>1</v>
      </c>
      <c r="B2" s="8" t="s">
        <v>9</v>
      </c>
      <c r="C2" s="24" t="s">
        <v>10</v>
      </c>
      <c r="D2" s="19" t="s">
        <v>11</v>
      </c>
      <c r="E2" s="5">
        <v>10</v>
      </c>
      <c r="F2" s="1"/>
      <c r="G2" s="6">
        <f>E2*F2</f>
        <v>0</v>
      </c>
      <c r="H2" s="6">
        <f>(F2*0.23)+F2</f>
        <v>0</v>
      </c>
      <c r="I2" s="6">
        <f>E2*H2</f>
        <v>0</v>
      </c>
    </row>
    <row r="3" spans="1:10" x14ac:dyDescent="0.3">
      <c r="A3" s="32">
        <v>2</v>
      </c>
      <c r="B3" s="34" t="s">
        <v>12</v>
      </c>
      <c r="C3" s="36" t="s">
        <v>13</v>
      </c>
      <c r="D3" s="20" t="s">
        <v>57</v>
      </c>
      <c r="E3" s="5">
        <v>1</v>
      </c>
      <c r="F3" s="1"/>
      <c r="G3" s="6">
        <f>E3*F3</f>
        <v>0</v>
      </c>
      <c r="H3" s="6">
        <f t="shared" ref="H3:H17" si="0">(F3*0.23)+F3</f>
        <v>0</v>
      </c>
      <c r="I3" s="6">
        <f t="shared" ref="I3:I24" si="1">E3*H3</f>
        <v>0</v>
      </c>
    </row>
    <row r="4" spans="1:10" x14ac:dyDescent="0.3">
      <c r="A4" s="33"/>
      <c r="B4" s="35"/>
      <c r="C4" s="37"/>
      <c r="D4" s="27" t="s">
        <v>14</v>
      </c>
      <c r="E4" s="5">
        <v>2</v>
      </c>
      <c r="F4" s="1"/>
      <c r="G4" s="6">
        <f>E4*F4</f>
        <v>0</v>
      </c>
      <c r="H4" s="6">
        <f t="shared" si="0"/>
        <v>0</v>
      </c>
      <c r="I4" s="6">
        <f t="shared" si="1"/>
        <v>0</v>
      </c>
    </row>
    <row r="5" spans="1:10" x14ac:dyDescent="0.3">
      <c r="A5" s="32">
        <v>3</v>
      </c>
      <c r="B5" s="40" t="s">
        <v>15</v>
      </c>
      <c r="C5" s="42" t="s">
        <v>16</v>
      </c>
      <c r="D5" s="20" t="s">
        <v>57</v>
      </c>
      <c r="E5" s="5">
        <v>1</v>
      </c>
      <c r="F5" s="1"/>
      <c r="G5" s="6">
        <f>E5*F5</f>
        <v>0</v>
      </c>
      <c r="H5" s="6">
        <f t="shared" si="0"/>
        <v>0</v>
      </c>
      <c r="I5" s="6">
        <f t="shared" si="1"/>
        <v>0</v>
      </c>
    </row>
    <row r="6" spans="1:10" s="7" customFormat="1" x14ac:dyDescent="0.3">
      <c r="A6" s="33"/>
      <c r="B6" s="41"/>
      <c r="C6" s="43"/>
      <c r="D6" s="19" t="s">
        <v>11</v>
      </c>
      <c r="E6" s="12">
        <v>1</v>
      </c>
      <c r="F6" s="13"/>
      <c r="G6" s="14">
        <f t="shared" ref="G6:G33" si="2">E6*F6</f>
        <v>0</v>
      </c>
      <c r="H6" s="6">
        <f t="shared" si="0"/>
        <v>0</v>
      </c>
      <c r="I6" s="6">
        <f t="shared" si="1"/>
        <v>0</v>
      </c>
    </row>
    <row r="7" spans="1:10" s="7" customFormat="1" x14ac:dyDescent="0.3">
      <c r="A7" s="32">
        <v>4</v>
      </c>
      <c r="B7" s="34" t="s">
        <v>17</v>
      </c>
      <c r="C7" s="36" t="s">
        <v>18</v>
      </c>
      <c r="D7" s="20" t="s">
        <v>57</v>
      </c>
      <c r="E7" s="12">
        <v>1</v>
      </c>
      <c r="F7" s="13"/>
      <c r="G7" s="14">
        <f t="shared" si="2"/>
        <v>0</v>
      </c>
      <c r="H7" s="6">
        <f t="shared" si="0"/>
        <v>0</v>
      </c>
      <c r="I7" s="6">
        <f t="shared" si="1"/>
        <v>0</v>
      </c>
    </row>
    <row r="8" spans="1:10" x14ac:dyDescent="0.3">
      <c r="A8" s="33"/>
      <c r="B8" s="35"/>
      <c r="C8" s="37"/>
      <c r="D8" s="19" t="s">
        <v>11</v>
      </c>
      <c r="E8" s="5">
        <v>1</v>
      </c>
      <c r="F8" s="1"/>
      <c r="G8" s="6">
        <f t="shared" si="2"/>
        <v>0</v>
      </c>
      <c r="H8" s="6">
        <f t="shared" si="0"/>
        <v>0</v>
      </c>
      <c r="I8" s="6">
        <f t="shared" si="1"/>
        <v>0</v>
      </c>
    </row>
    <row r="9" spans="1:10" x14ac:dyDescent="0.3">
      <c r="A9" s="32">
        <v>5</v>
      </c>
      <c r="B9" s="34" t="s">
        <v>19</v>
      </c>
      <c r="C9" s="36" t="s">
        <v>20</v>
      </c>
      <c r="D9" s="20" t="s">
        <v>57</v>
      </c>
      <c r="E9" s="5">
        <v>1</v>
      </c>
      <c r="F9" s="1"/>
      <c r="G9" s="6">
        <f>E9*F9</f>
        <v>0</v>
      </c>
      <c r="H9" s="6">
        <f t="shared" si="0"/>
        <v>0</v>
      </c>
      <c r="I9" s="6">
        <f t="shared" si="1"/>
        <v>0</v>
      </c>
    </row>
    <row r="10" spans="1:10" x14ac:dyDescent="0.3">
      <c r="A10" s="33"/>
      <c r="B10" s="35"/>
      <c r="C10" s="37"/>
      <c r="D10" s="27" t="s">
        <v>14</v>
      </c>
      <c r="E10" s="5">
        <v>2</v>
      </c>
      <c r="F10" s="1"/>
      <c r="G10" s="6">
        <f t="shared" si="2"/>
        <v>0</v>
      </c>
      <c r="H10" s="6">
        <f t="shared" si="0"/>
        <v>0</v>
      </c>
      <c r="I10" s="6">
        <f t="shared" si="1"/>
        <v>0</v>
      </c>
    </row>
    <row r="11" spans="1:10" x14ac:dyDescent="0.3">
      <c r="A11" s="32">
        <v>6</v>
      </c>
      <c r="B11" s="34" t="s">
        <v>21</v>
      </c>
      <c r="C11" s="36" t="s">
        <v>22</v>
      </c>
      <c r="D11" s="20" t="s">
        <v>57</v>
      </c>
      <c r="E11" s="5">
        <v>1</v>
      </c>
      <c r="F11" s="1"/>
      <c r="G11" s="6">
        <f t="shared" si="2"/>
        <v>0</v>
      </c>
      <c r="H11" s="6">
        <f t="shared" si="0"/>
        <v>0</v>
      </c>
      <c r="I11" s="6">
        <f t="shared" si="1"/>
        <v>0</v>
      </c>
    </row>
    <row r="12" spans="1:10" ht="14.25" customHeight="1" x14ac:dyDescent="0.3">
      <c r="A12" s="33"/>
      <c r="B12" s="35"/>
      <c r="C12" s="37"/>
      <c r="D12" s="19" t="s">
        <v>11</v>
      </c>
      <c r="E12" s="5">
        <v>1</v>
      </c>
      <c r="F12" s="1"/>
      <c r="G12" s="6">
        <f t="shared" si="2"/>
        <v>0</v>
      </c>
      <c r="H12" s="6">
        <f t="shared" si="0"/>
        <v>0</v>
      </c>
      <c r="I12" s="6">
        <f t="shared" si="1"/>
        <v>0</v>
      </c>
    </row>
    <row r="13" spans="1:10" x14ac:dyDescent="0.3">
      <c r="A13" s="4">
        <v>7</v>
      </c>
      <c r="B13" s="8" t="s">
        <v>23</v>
      </c>
      <c r="C13" s="24" t="s">
        <v>24</v>
      </c>
      <c r="D13" s="19" t="s">
        <v>11</v>
      </c>
      <c r="E13" s="5">
        <v>1</v>
      </c>
      <c r="F13" s="1"/>
      <c r="G13" s="6">
        <f t="shared" si="2"/>
        <v>0</v>
      </c>
      <c r="H13" s="6">
        <f t="shared" si="0"/>
        <v>0</v>
      </c>
      <c r="I13" s="6">
        <f t="shared" si="1"/>
        <v>0</v>
      </c>
    </row>
    <row r="14" spans="1:10" ht="13.5" customHeight="1" x14ac:dyDescent="0.3">
      <c r="A14" s="32">
        <v>8</v>
      </c>
      <c r="B14" s="34" t="s">
        <v>25</v>
      </c>
      <c r="C14" s="36" t="s">
        <v>26</v>
      </c>
      <c r="D14" s="20" t="s">
        <v>57</v>
      </c>
      <c r="E14" s="5">
        <v>1</v>
      </c>
      <c r="F14" s="1"/>
      <c r="G14" s="6">
        <f t="shared" si="2"/>
        <v>0</v>
      </c>
      <c r="H14" s="6">
        <f t="shared" si="0"/>
        <v>0</v>
      </c>
      <c r="I14" s="6">
        <f t="shared" si="1"/>
        <v>0</v>
      </c>
    </row>
    <row r="15" spans="1:10" ht="13.5" customHeight="1" x14ac:dyDescent="0.3">
      <c r="A15" s="33"/>
      <c r="B15" s="35"/>
      <c r="C15" s="37"/>
      <c r="D15" s="19" t="s">
        <v>11</v>
      </c>
      <c r="E15" s="5">
        <v>1</v>
      </c>
      <c r="F15" s="1"/>
      <c r="G15" s="6">
        <f t="shared" si="2"/>
        <v>0</v>
      </c>
      <c r="H15" s="6">
        <f t="shared" si="0"/>
        <v>0</v>
      </c>
      <c r="I15" s="6">
        <f t="shared" si="1"/>
        <v>0</v>
      </c>
    </row>
    <row r="16" spans="1:10" ht="28.5" customHeight="1" x14ac:dyDescent="0.3">
      <c r="A16" s="4">
        <v>9</v>
      </c>
      <c r="B16" s="8" t="s">
        <v>31</v>
      </c>
      <c r="C16" s="24" t="s">
        <v>32</v>
      </c>
      <c r="D16" s="27" t="s">
        <v>14</v>
      </c>
      <c r="E16" s="5">
        <v>2</v>
      </c>
      <c r="F16" s="1"/>
      <c r="G16" s="6">
        <f t="shared" si="2"/>
        <v>0</v>
      </c>
      <c r="H16" s="6">
        <f t="shared" si="0"/>
        <v>0</v>
      </c>
      <c r="I16" s="6">
        <f t="shared" si="1"/>
        <v>0</v>
      </c>
    </row>
    <row r="17" spans="1:9" x14ac:dyDescent="0.3">
      <c r="A17" s="32">
        <v>10</v>
      </c>
      <c r="B17" s="34" t="s">
        <v>35</v>
      </c>
      <c r="C17" s="46" t="s">
        <v>36</v>
      </c>
      <c r="D17" s="20" t="s">
        <v>57</v>
      </c>
      <c r="E17" s="5">
        <v>1</v>
      </c>
      <c r="F17" s="1"/>
      <c r="G17" s="6">
        <f t="shared" si="2"/>
        <v>0</v>
      </c>
      <c r="H17" s="6">
        <f t="shared" si="0"/>
        <v>0</v>
      </c>
      <c r="I17" s="6">
        <f t="shared" si="1"/>
        <v>0</v>
      </c>
    </row>
    <row r="18" spans="1:9" x14ac:dyDescent="0.3">
      <c r="A18" s="33"/>
      <c r="B18" s="35"/>
      <c r="C18" s="47"/>
      <c r="D18" s="19" t="s">
        <v>11</v>
      </c>
      <c r="E18" s="5">
        <v>1</v>
      </c>
      <c r="F18" s="1"/>
      <c r="G18" s="6">
        <f t="shared" si="2"/>
        <v>0</v>
      </c>
      <c r="H18" s="6">
        <f t="shared" ref="H18:H27" si="3">(F18*0.23)+F18</f>
        <v>0</v>
      </c>
      <c r="I18" s="6">
        <f t="shared" si="1"/>
        <v>0</v>
      </c>
    </row>
    <row r="19" spans="1:9" x14ac:dyDescent="0.3">
      <c r="A19" s="32">
        <v>11</v>
      </c>
      <c r="B19" s="34" t="s">
        <v>41</v>
      </c>
      <c r="C19" s="36" t="s">
        <v>42</v>
      </c>
      <c r="D19" s="20" t="s">
        <v>57</v>
      </c>
      <c r="E19" s="5">
        <v>1</v>
      </c>
      <c r="F19" s="1"/>
      <c r="G19" s="6">
        <f t="shared" si="2"/>
        <v>0</v>
      </c>
      <c r="H19" s="6">
        <f t="shared" si="3"/>
        <v>0</v>
      </c>
      <c r="I19" s="6">
        <f t="shared" si="1"/>
        <v>0</v>
      </c>
    </row>
    <row r="20" spans="1:9" x14ac:dyDescent="0.3">
      <c r="A20" s="33"/>
      <c r="B20" s="35"/>
      <c r="C20" s="37"/>
      <c r="D20" s="19" t="s">
        <v>11</v>
      </c>
      <c r="E20" s="5">
        <v>1</v>
      </c>
      <c r="F20" s="1"/>
      <c r="G20" s="6">
        <f t="shared" si="2"/>
        <v>0</v>
      </c>
      <c r="H20" s="6">
        <f t="shared" si="3"/>
        <v>0</v>
      </c>
      <c r="I20" s="6">
        <f t="shared" si="1"/>
        <v>0</v>
      </c>
    </row>
    <row r="21" spans="1:9" x14ac:dyDescent="0.3">
      <c r="A21" s="32">
        <v>12</v>
      </c>
      <c r="B21" s="34" t="s">
        <v>47</v>
      </c>
      <c r="C21" s="36" t="s">
        <v>48</v>
      </c>
      <c r="D21" s="20" t="s">
        <v>57</v>
      </c>
      <c r="E21" s="5">
        <v>1</v>
      </c>
      <c r="F21" s="1"/>
      <c r="G21" s="6">
        <f t="shared" si="2"/>
        <v>0</v>
      </c>
      <c r="H21" s="6">
        <f t="shared" si="3"/>
        <v>0</v>
      </c>
      <c r="I21" s="6">
        <f t="shared" si="1"/>
        <v>0</v>
      </c>
    </row>
    <row r="22" spans="1:9" x14ac:dyDescent="0.3">
      <c r="A22" s="33"/>
      <c r="B22" s="35"/>
      <c r="C22" s="37"/>
      <c r="D22" s="27" t="s">
        <v>14</v>
      </c>
      <c r="E22" s="5">
        <v>2</v>
      </c>
      <c r="F22" s="1"/>
      <c r="G22" s="6">
        <f t="shared" si="2"/>
        <v>0</v>
      </c>
      <c r="H22" s="6">
        <f t="shared" si="3"/>
        <v>0</v>
      </c>
      <c r="I22" s="6">
        <f t="shared" si="1"/>
        <v>0</v>
      </c>
    </row>
    <row r="23" spans="1:9" x14ac:dyDescent="0.3">
      <c r="A23" s="4">
        <v>13</v>
      </c>
      <c r="B23" s="8" t="s">
        <v>60</v>
      </c>
      <c r="C23" s="24" t="s">
        <v>61</v>
      </c>
      <c r="D23" s="19" t="s">
        <v>11</v>
      </c>
      <c r="E23" s="5">
        <v>1</v>
      </c>
      <c r="F23" s="1"/>
      <c r="G23" s="6">
        <f t="shared" si="2"/>
        <v>0</v>
      </c>
      <c r="H23" s="6">
        <f t="shared" si="3"/>
        <v>0</v>
      </c>
      <c r="I23" s="6">
        <f t="shared" si="1"/>
        <v>0</v>
      </c>
    </row>
    <row r="24" spans="1:9" ht="13.5" customHeight="1" x14ac:dyDescent="0.3">
      <c r="A24" s="32">
        <v>14</v>
      </c>
      <c r="B24" s="34" t="s">
        <v>58</v>
      </c>
      <c r="C24" s="36" t="s">
        <v>59</v>
      </c>
      <c r="D24" s="20" t="s">
        <v>57</v>
      </c>
      <c r="E24" s="5">
        <v>1</v>
      </c>
      <c r="F24" s="1"/>
      <c r="G24" s="6">
        <f t="shared" si="2"/>
        <v>0</v>
      </c>
      <c r="H24" s="6">
        <f t="shared" si="3"/>
        <v>0</v>
      </c>
      <c r="I24" s="6">
        <f t="shared" si="1"/>
        <v>0</v>
      </c>
    </row>
    <row r="25" spans="1:9" ht="13.5" customHeight="1" x14ac:dyDescent="0.3">
      <c r="A25" s="33"/>
      <c r="B25" s="35"/>
      <c r="C25" s="37"/>
      <c r="D25" s="19" t="s">
        <v>11</v>
      </c>
      <c r="E25" s="5">
        <v>1</v>
      </c>
      <c r="F25" s="1"/>
      <c r="G25" s="6">
        <f t="shared" ref="G25:G27" si="4">E25*F25</f>
        <v>0</v>
      </c>
      <c r="H25" s="6">
        <f t="shared" si="3"/>
        <v>0</v>
      </c>
      <c r="I25" s="6">
        <f t="shared" ref="I25:I27" si="5">E25*H25</f>
        <v>0</v>
      </c>
    </row>
    <row r="26" spans="1:9" x14ac:dyDescent="0.3">
      <c r="A26" s="4">
        <v>15</v>
      </c>
      <c r="B26" s="8" t="s">
        <v>62</v>
      </c>
      <c r="C26" s="24" t="s">
        <v>63</v>
      </c>
      <c r="D26" s="19" t="s">
        <v>11</v>
      </c>
      <c r="E26" s="5">
        <v>1</v>
      </c>
      <c r="F26" s="1"/>
      <c r="G26" s="6">
        <f t="shared" si="4"/>
        <v>0</v>
      </c>
      <c r="H26" s="6">
        <f t="shared" si="3"/>
        <v>0</v>
      </c>
      <c r="I26" s="6">
        <f t="shared" si="5"/>
        <v>0</v>
      </c>
    </row>
    <row r="27" spans="1:9" x14ac:dyDescent="0.3">
      <c r="A27" s="4">
        <v>16</v>
      </c>
      <c r="B27" s="8" t="s">
        <v>126</v>
      </c>
      <c r="C27" s="24" t="s">
        <v>119</v>
      </c>
      <c r="D27" s="19" t="s">
        <v>11</v>
      </c>
      <c r="E27" s="5">
        <v>1</v>
      </c>
      <c r="F27" s="1"/>
      <c r="G27" s="6">
        <f t="shared" si="4"/>
        <v>0</v>
      </c>
      <c r="H27" s="6">
        <f t="shared" si="3"/>
        <v>0</v>
      </c>
      <c r="I27" s="6">
        <f t="shared" si="5"/>
        <v>0</v>
      </c>
    </row>
    <row r="28" spans="1:9" x14ac:dyDescent="0.3">
      <c r="A28" s="4">
        <v>17</v>
      </c>
      <c r="B28" s="29" t="s">
        <v>27</v>
      </c>
      <c r="C28" s="24" t="s">
        <v>28</v>
      </c>
      <c r="D28" s="19" t="s">
        <v>11</v>
      </c>
      <c r="E28" s="28">
        <v>1</v>
      </c>
      <c r="F28" s="1"/>
      <c r="G28" s="6">
        <f t="shared" si="2"/>
        <v>0</v>
      </c>
      <c r="H28" s="6">
        <f t="shared" ref="H28:H33" si="6">(F28*0.23)+F28</f>
        <v>0</v>
      </c>
      <c r="I28" s="6">
        <f t="shared" ref="I28:I47" si="7">E28*H28</f>
        <v>0</v>
      </c>
    </row>
    <row r="29" spans="1:9" x14ac:dyDescent="0.3">
      <c r="A29" s="4">
        <v>18</v>
      </c>
      <c r="B29" s="23" t="s">
        <v>29</v>
      </c>
      <c r="C29" s="24" t="s">
        <v>28</v>
      </c>
      <c r="D29" s="30" t="s">
        <v>11</v>
      </c>
      <c r="E29" s="28">
        <v>1</v>
      </c>
      <c r="F29" s="1"/>
      <c r="G29" s="6">
        <f t="shared" si="2"/>
        <v>0</v>
      </c>
      <c r="H29" s="6">
        <f t="shared" si="6"/>
        <v>0</v>
      </c>
      <c r="I29" s="6">
        <f t="shared" si="7"/>
        <v>0</v>
      </c>
    </row>
    <row r="30" spans="1:9" x14ac:dyDescent="0.3">
      <c r="A30" s="4">
        <v>19</v>
      </c>
      <c r="B30" s="23" t="s">
        <v>30</v>
      </c>
      <c r="C30" s="31" t="s">
        <v>122</v>
      </c>
      <c r="D30" s="27" t="s">
        <v>14</v>
      </c>
      <c r="E30" s="5">
        <v>2</v>
      </c>
      <c r="F30" s="1"/>
      <c r="G30" s="6">
        <f t="shared" si="2"/>
        <v>0</v>
      </c>
      <c r="H30" s="6">
        <f t="shared" si="6"/>
        <v>0</v>
      </c>
      <c r="I30" s="6">
        <f t="shared" si="7"/>
        <v>0</v>
      </c>
    </row>
    <row r="31" spans="1:9" x14ac:dyDescent="0.3">
      <c r="A31" s="32">
        <v>20</v>
      </c>
      <c r="B31" s="34" t="s">
        <v>33</v>
      </c>
      <c r="C31" s="36" t="s">
        <v>34</v>
      </c>
      <c r="D31" s="20" t="s">
        <v>57</v>
      </c>
      <c r="E31" s="5">
        <v>1</v>
      </c>
      <c r="F31" s="1"/>
      <c r="G31" s="6">
        <f t="shared" si="2"/>
        <v>0</v>
      </c>
      <c r="H31" s="6">
        <f t="shared" si="6"/>
        <v>0</v>
      </c>
      <c r="I31" s="6">
        <f t="shared" si="7"/>
        <v>0</v>
      </c>
    </row>
    <row r="32" spans="1:9" x14ac:dyDescent="0.3">
      <c r="A32" s="33"/>
      <c r="B32" s="35"/>
      <c r="C32" s="37"/>
      <c r="D32" s="27" t="s">
        <v>14</v>
      </c>
      <c r="E32" s="5">
        <v>2</v>
      </c>
      <c r="F32" s="1"/>
      <c r="G32" s="6">
        <f t="shared" si="2"/>
        <v>0</v>
      </c>
      <c r="H32" s="6">
        <f t="shared" si="6"/>
        <v>0</v>
      </c>
      <c r="I32" s="6">
        <f t="shared" si="7"/>
        <v>0</v>
      </c>
    </row>
    <row r="33" spans="1:9" x14ac:dyDescent="0.3">
      <c r="A33" s="32">
        <v>21</v>
      </c>
      <c r="B33" s="48" t="s">
        <v>66</v>
      </c>
      <c r="C33" s="36" t="s">
        <v>67</v>
      </c>
      <c r="D33" s="20" t="s">
        <v>57</v>
      </c>
      <c r="E33" s="5">
        <v>1</v>
      </c>
      <c r="F33" s="1"/>
      <c r="G33" s="6">
        <f t="shared" si="2"/>
        <v>0</v>
      </c>
      <c r="H33" s="6">
        <f t="shared" si="6"/>
        <v>0</v>
      </c>
      <c r="I33" s="6">
        <f t="shared" si="7"/>
        <v>0</v>
      </c>
    </row>
    <row r="34" spans="1:9" x14ac:dyDescent="0.3">
      <c r="A34" s="33"/>
      <c r="B34" s="49"/>
      <c r="C34" s="37"/>
      <c r="D34" s="27" t="s">
        <v>14</v>
      </c>
      <c r="E34" s="5">
        <v>2</v>
      </c>
      <c r="F34" s="1"/>
      <c r="G34" s="6">
        <f>E34*F34</f>
        <v>0</v>
      </c>
      <c r="H34" s="6">
        <f t="shared" ref="H34:H45" si="8">(F34*0.23)+F34</f>
        <v>0</v>
      </c>
      <c r="I34" s="6">
        <f t="shared" si="7"/>
        <v>0</v>
      </c>
    </row>
    <row r="35" spans="1:9" x14ac:dyDescent="0.3">
      <c r="A35" s="32">
        <v>22</v>
      </c>
      <c r="B35" s="48" t="s">
        <v>123</v>
      </c>
      <c r="C35" s="36" t="s">
        <v>124</v>
      </c>
      <c r="D35" s="20" t="s">
        <v>57</v>
      </c>
      <c r="E35" s="5">
        <v>1</v>
      </c>
      <c r="F35" s="1"/>
      <c r="G35" s="6">
        <f t="shared" ref="G35:G36" si="9">E35*F35</f>
        <v>0</v>
      </c>
      <c r="H35" s="6">
        <f t="shared" si="8"/>
        <v>0</v>
      </c>
      <c r="I35" s="6">
        <f t="shared" si="7"/>
        <v>0</v>
      </c>
    </row>
    <row r="36" spans="1:9" x14ac:dyDescent="0.3">
      <c r="A36" s="33"/>
      <c r="B36" s="49"/>
      <c r="C36" s="37"/>
      <c r="D36" s="19" t="s">
        <v>11</v>
      </c>
      <c r="E36" s="5">
        <v>1</v>
      </c>
      <c r="F36" s="1"/>
      <c r="G36" s="6">
        <f t="shared" si="9"/>
        <v>0</v>
      </c>
      <c r="H36" s="6">
        <f t="shared" si="8"/>
        <v>0</v>
      </c>
      <c r="I36" s="6">
        <f t="shared" si="7"/>
        <v>0</v>
      </c>
    </row>
    <row r="37" spans="1:9" ht="28.5" customHeight="1" x14ac:dyDescent="0.3">
      <c r="A37" s="4">
        <v>23</v>
      </c>
      <c r="B37" s="8" t="s">
        <v>43</v>
      </c>
      <c r="C37" s="24" t="s">
        <v>44</v>
      </c>
      <c r="D37" s="19" t="s">
        <v>11</v>
      </c>
      <c r="E37" s="5">
        <v>1</v>
      </c>
      <c r="F37" s="1"/>
      <c r="G37" s="6">
        <f t="shared" ref="G37:G41" si="10">E37*F37</f>
        <v>0</v>
      </c>
      <c r="H37" s="6">
        <f t="shared" si="8"/>
        <v>0</v>
      </c>
      <c r="I37" s="6">
        <f t="shared" si="7"/>
        <v>0</v>
      </c>
    </row>
    <row r="38" spans="1:9" x14ac:dyDescent="0.3">
      <c r="A38" s="4">
        <v>24</v>
      </c>
      <c r="B38" s="8" t="s">
        <v>51</v>
      </c>
      <c r="C38" s="24" t="s">
        <v>52</v>
      </c>
      <c r="D38" s="19" t="s">
        <v>11</v>
      </c>
      <c r="E38" s="5">
        <v>1</v>
      </c>
      <c r="F38" s="1"/>
      <c r="G38" s="6">
        <f t="shared" si="10"/>
        <v>0</v>
      </c>
      <c r="H38" s="6">
        <f t="shared" si="8"/>
        <v>0</v>
      </c>
      <c r="I38" s="6">
        <f t="shared" si="7"/>
        <v>0</v>
      </c>
    </row>
    <row r="39" spans="1:9" x14ac:dyDescent="0.3">
      <c r="A39" s="4">
        <v>25</v>
      </c>
      <c r="B39" s="8" t="s">
        <v>53</v>
      </c>
      <c r="C39" s="24" t="s">
        <v>54</v>
      </c>
      <c r="D39" s="19" t="s">
        <v>11</v>
      </c>
      <c r="E39" s="5">
        <v>1</v>
      </c>
      <c r="F39" s="1"/>
      <c r="G39" s="6">
        <f t="shared" si="10"/>
        <v>0</v>
      </c>
      <c r="H39" s="6">
        <f t="shared" si="8"/>
        <v>0</v>
      </c>
      <c r="I39" s="6">
        <f t="shared" si="7"/>
        <v>0</v>
      </c>
    </row>
    <row r="40" spans="1:9" x14ac:dyDescent="0.3">
      <c r="A40" s="4">
        <v>26</v>
      </c>
      <c r="B40" s="8" t="s">
        <v>64</v>
      </c>
      <c r="C40" s="24" t="s">
        <v>65</v>
      </c>
      <c r="D40" s="27" t="s">
        <v>14</v>
      </c>
      <c r="E40" s="5">
        <v>2</v>
      </c>
      <c r="F40" s="1"/>
      <c r="G40" s="6">
        <f t="shared" si="10"/>
        <v>0</v>
      </c>
      <c r="H40" s="6">
        <f t="shared" si="8"/>
        <v>0</v>
      </c>
      <c r="I40" s="6">
        <f t="shared" si="7"/>
        <v>0</v>
      </c>
    </row>
    <row r="41" spans="1:9" x14ac:dyDescent="0.3">
      <c r="A41" s="32">
        <v>27</v>
      </c>
      <c r="B41" s="34" t="s">
        <v>74</v>
      </c>
      <c r="C41" s="36" t="s">
        <v>75</v>
      </c>
      <c r="D41" s="20" t="s">
        <v>57</v>
      </c>
      <c r="E41" s="5">
        <v>1</v>
      </c>
      <c r="F41" s="1"/>
      <c r="G41" s="6">
        <f t="shared" si="10"/>
        <v>0</v>
      </c>
      <c r="H41" s="6">
        <f t="shared" si="8"/>
        <v>0</v>
      </c>
      <c r="I41" s="6">
        <f t="shared" si="7"/>
        <v>0</v>
      </c>
    </row>
    <row r="42" spans="1:9" x14ac:dyDescent="0.3">
      <c r="A42" s="33"/>
      <c r="B42" s="35"/>
      <c r="C42" s="37"/>
      <c r="D42" s="27" t="s">
        <v>14</v>
      </c>
      <c r="E42" s="5">
        <v>2</v>
      </c>
      <c r="F42" s="1"/>
      <c r="G42" s="6">
        <f t="shared" ref="G42:G47" si="11">E42*F42</f>
        <v>0</v>
      </c>
      <c r="H42" s="6">
        <f t="shared" si="8"/>
        <v>0</v>
      </c>
      <c r="I42" s="6">
        <f t="shared" si="7"/>
        <v>0</v>
      </c>
    </row>
    <row r="43" spans="1:9" x14ac:dyDescent="0.3">
      <c r="A43" s="32">
        <v>28</v>
      </c>
      <c r="B43" s="34" t="s">
        <v>76</v>
      </c>
      <c r="C43" s="36" t="s">
        <v>77</v>
      </c>
      <c r="D43" s="20" t="s">
        <v>57</v>
      </c>
      <c r="E43" s="5">
        <v>1</v>
      </c>
      <c r="F43" s="1"/>
      <c r="G43" s="6">
        <f t="shared" si="11"/>
        <v>0</v>
      </c>
      <c r="H43" s="6">
        <f t="shared" si="8"/>
        <v>0</v>
      </c>
      <c r="I43" s="6">
        <f t="shared" si="7"/>
        <v>0</v>
      </c>
    </row>
    <row r="44" spans="1:9" x14ac:dyDescent="0.3">
      <c r="A44" s="33"/>
      <c r="B44" s="35"/>
      <c r="C44" s="37"/>
      <c r="D44" s="27" t="s">
        <v>14</v>
      </c>
      <c r="E44" s="5">
        <v>2</v>
      </c>
      <c r="F44" s="1"/>
      <c r="G44" s="6">
        <f t="shared" si="11"/>
        <v>0</v>
      </c>
      <c r="H44" s="6">
        <f t="shared" si="8"/>
        <v>0</v>
      </c>
      <c r="I44" s="6">
        <f t="shared" si="7"/>
        <v>0</v>
      </c>
    </row>
    <row r="45" spans="1:9" x14ac:dyDescent="0.3">
      <c r="A45" s="32">
        <v>29</v>
      </c>
      <c r="B45" s="34" t="s">
        <v>78</v>
      </c>
      <c r="C45" s="36" t="s">
        <v>79</v>
      </c>
      <c r="D45" s="20" t="s">
        <v>57</v>
      </c>
      <c r="E45" s="5">
        <v>1</v>
      </c>
      <c r="F45" s="1"/>
      <c r="G45" s="6">
        <f t="shared" si="11"/>
        <v>0</v>
      </c>
      <c r="H45" s="6">
        <f t="shared" si="8"/>
        <v>0</v>
      </c>
      <c r="I45" s="6">
        <f t="shared" si="7"/>
        <v>0</v>
      </c>
    </row>
    <row r="46" spans="1:9" x14ac:dyDescent="0.3">
      <c r="A46" s="33"/>
      <c r="B46" s="35"/>
      <c r="C46" s="37"/>
      <c r="D46" s="19" t="s">
        <v>11</v>
      </c>
      <c r="E46" s="5">
        <v>1</v>
      </c>
      <c r="F46" s="1"/>
      <c r="G46" s="6">
        <f t="shared" si="11"/>
        <v>0</v>
      </c>
      <c r="H46" s="6">
        <f t="shared" ref="H46:H62" si="12">(F46*0.23)+F46</f>
        <v>0</v>
      </c>
      <c r="I46" s="6">
        <f t="shared" si="7"/>
        <v>0</v>
      </c>
    </row>
    <row r="47" spans="1:9" x14ac:dyDescent="0.3">
      <c r="A47" s="32">
        <v>30</v>
      </c>
      <c r="B47" s="34" t="s">
        <v>82</v>
      </c>
      <c r="C47" s="36" t="s">
        <v>83</v>
      </c>
      <c r="D47" s="20" t="s">
        <v>57</v>
      </c>
      <c r="E47" s="5">
        <v>1</v>
      </c>
      <c r="F47" s="1"/>
      <c r="G47" s="6">
        <f t="shared" si="11"/>
        <v>0</v>
      </c>
      <c r="H47" s="6">
        <f t="shared" si="12"/>
        <v>0</v>
      </c>
      <c r="I47" s="6">
        <f t="shared" si="7"/>
        <v>0</v>
      </c>
    </row>
    <row r="48" spans="1:9" x14ac:dyDescent="0.3">
      <c r="A48" s="33"/>
      <c r="B48" s="35"/>
      <c r="C48" s="37"/>
      <c r="D48" s="19" t="s">
        <v>11</v>
      </c>
      <c r="E48" s="5">
        <v>1</v>
      </c>
      <c r="F48" s="1"/>
      <c r="G48" s="6">
        <f>E48*F48</f>
        <v>0</v>
      </c>
      <c r="H48" s="6">
        <f t="shared" si="12"/>
        <v>0</v>
      </c>
      <c r="I48" s="6">
        <f>E48*H48</f>
        <v>0</v>
      </c>
    </row>
    <row r="49" spans="1:9" x14ac:dyDescent="0.3">
      <c r="A49" s="4">
        <v>31</v>
      </c>
      <c r="B49" s="8" t="s">
        <v>88</v>
      </c>
      <c r="C49" s="24" t="s">
        <v>89</v>
      </c>
      <c r="D49" s="19" t="s">
        <v>11</v>
      </c>
      <c r="E49" s="5">
        <v>1</v>
      </c>
      <c r="F49" s="1"/>
      <c r="G49" s="6">
        <f>E49*F49</f>
        <v>0</v>
      </c>
      <c r="H49" s="6">
        <f t="shared" si="12"/>
        <v>0</v>
      </c>
      <c r="I49" s="6">
        <f>E49*H49</f>
        <v>0</v>
      </c>
    </row>
    <row r="50" spans="1:9" x14ac:dyDescent="0.3">
      <c r="A50" s="4">
        <v>32</v>
      </c>
      <c r="B50" s="8" t="s">
        <v>90</v>
      </c>
      <c r="C50" s="24" t="s">
        <v>91</v>
      </c>
      <c r="D50" s="19" t="s">
        <v>11</v>
      </c>
      <c r="E50" s="5">
        <v>1</v>
      </c>
      <c r="F50" s="1"/>
      <c r="G50" s="6">
        <f>E50*F50</f>
        <v>0</v>
      </c>
      <c r="H50" s="6">
        <f t="shared" si="12"/>
        <v>0</v>
      </c>
      <c r="I50" s="6">
        <f>E50*H50</f>
        <v>0</v>
      </c>
    </row>
    <row r="51" spans="1:9" x14ac:dyDescent="0.3">
      <c r="A51" s="4">
        <v>33</v>
      </c>
      <c r="B51" s="8" t="s">
        <v>92</v>
      </c>
      <c r="C51" s="24" t="s">
        <v>93</v>
      </c>
      <c r="D51" s="19" t="s">
        <v>11</v>
      </c>
      <c r="E51" s="5">
        <v>1</v>
      </c>
      <c r="F51" s="1"/>
      <c r="G51" s="6">
        <f>E51*F51</f>
        <v>0</v>
      </c>
      <c r="H51" s="6">
        <f t="shared" si="12"/>
        <v>0</v>
      </c>
      <c r="I51" s="6">
        <f>E51*H51</f>
        <v>0</v>
      </c>
    </row>
    <row r="52" spans="1:9" x14ac:dyDescent="0.3">
      <c r="A52" s="32">
        <v>34</v>
      </c>
      <c r="B52" s="34" t="s">
        <v>45</v>
      </c>
      <c r="C52" s="36" t="s">
        <v>46</v>
      </c>
      <c r="D52" s="20" t="s">
        <v>57</v>
      </c>
      <c r="E52" s="5">
        <v>1</v>
      </c>
      <c r="F52" s="1"/>
      <c r="G52" s="6">
        <f>E52*F52</f>
        <v>0</v>
      </c>
      <c r="H52" s="6">
        <f t="shared" si="12"/>
        <v>0</v>
      </c>
      <c r="I52" s="6">
        <f t="shared" ref="I52:I62" si="13">E52*H52</f>
        <v>0</v>
      </c>
    </row>
    <row r="53" spans="1:9" x14ac:dyDescent="0.3">
      <c r="A53" s="33"/>
      <c r="B53" s="35"/>
      <c r="C53" s="37"/>
      <c r="D53" s="27" t="s">
        <v>14</v>
      </c>
      <c r="E53" s="5">
        <v>2</v>
      </c>
      <c r="F53" s="1"/>
      <c r="G53" s="6">
        <f t="shared" ref="G53" si="14">E53*F53</f>
        <v>0</v>
      </c>
      <c r="H53" s="6">
        <f t="shared" si="12"/>
        <v>0</v>
      </c>
      <c r="I53" s="6">
        <f t="shared" si="13"/>
        <v>0</v>
      </c>
    </row>
    <row r="54" spans="1:9" x14ac:dyDescent="0.3">
      <c r="A54" s="4">
        <v>35</v>
      </c>
      <c r="B54" s="8" t="s">
        <v>55</v>
      </c>
      <c r="C54" s="24" t="s">
        <v>56</v>
      </c>
      <c r="D54" s="19" t="s">
        <v>11</v>
      </c>
      <c r="E54" s="5">
        <v>1</v>
      </c>
      <c r="F54" s="1"/>
      <c r="G54" s="6">
        <f t="shared" ref="G54:G77" si="15">E54*F54</f>
        <v>0</v>
      </c>
      <c r="H54" s="6">
        <f t="shared" si="12"/>
        <v>0</v>
      </c>
      <c r="I54" s="6">
        <f t="shared" si="13"/>
        <v>0</v>
      </c>
    </row>
    <row r="55" spans="1:9" x14ac:dyDescent="0.3">
      <c r="A55" s="32">
        <v>36</v>
      </c>
      <c r="B55" s="34" t="s">
        <v>37</v>
      </c>
      <c r="C55" s="36" t="s">
        <v>38</v>
      </c>
      <c r="D55" s="20" t="s">
        <v>57</v>
      </c>
      <c r="E55" s="28">
        <v>4</v>
      </c>
      <c r="F55" s="1"/>
      <c r="G55" s="6">
        <f t="shared" si="15"/>
        <v>0</v>
      </c>
      <c r="H55" s="6">
        <f t="shared" si="12"/>
        <v>0</v>
      </c>
      <c r="I55" s="6">
        <f t="shared" si="13"/>
        <v>0</v>
      </c>
    </row>
    <row r="56" spans="1:9" x14ac:dyDescent="0.3">
      <c r="A56" s="33"/>
      <c r="B56" s="35"/>
      <c r="C56" s="37"/>
      <c r="D56" s="19" t="s">
        <v>11</v>
      </c>
      <c r="E56" s="28">
        <v>4</v>
      </c>
      <c r="F56" s="1"/>
      <c r="G56" s="6">
        <f t="shared" si="15"/>
        <v>0</v>
      </c>
      <c r="H56" s="6">
        <f t="shared" si="12"/>
        <v>0</v>
      </c>
      <c r="I56" s="6">
        <f t="shared" si="13"/>
        <v>0</v>
      </c>
    </row>
    <row r="57" spans="1:9" ht="28.8" x14ac:dyDescent="0.3">
      <c r="A57" s="4">
        <v>37</v>
      </c>
      <c r="B57" s="8" t="s">
        <v>68</v>
      </c>
      <c r="C57" s="24" t="s">
        <v>69</v>
      </c>
      <c r="D57" s="19" t="s">
        <v>11</v>
      </c>
      <c r="E57" s="5">
        <v>1</v>
      </c>
      <c r="F57" s="1"/>
      <c r="G57" s="6">
        <f t="shared" si="15"/>
        <v>0</v>
      </c>
      <c r="H57" s="6">
        <f t="shared" si="12"/>
        <v>0</v>
      </c>
      <c r="I57" s="6">
        <f t="shared" si="13"/>
        <v>0</v>
      </c>
    </row>
    <row r="58" spans="1:9" x14ac:dyDescent="0.3">
      <c r="A58" s="32">
        <v>38</v>
      </c>
      <c r="B58" s="34" t="s">
        <v>70</v>
      </c>
      <c r="C58" s="36" t="s">
        <v>71</v>
      </c>
      <c r="D58" s="20" t="s">
        <v>57</v>
      </c>
      <c r="E58" s="5">
        <v>1</v>
      </c>
      <c r="F58" s="1"/>
      <c r="G58" s="6">
        <f t="shared" si="15"/>
        <v>0</v>
      </c>
      <c r="H58" s="6">
        <f t="shared" si="12"/>
        <v>0</v>
      </c>
      <c r="I58" s="6">
        <f t="shared" si="13"/>
        <v>0</v>
      </c>
    </row>
    <row r="59" spans="1:9" x14ac:dyDescent="0.3">
      <c r="A59" s="33"/>
      <c r="B59" s="35"/>
      <c r="C59" s="37"/>
      <c r="D59" s="19" t="s">
        <v>11</v>
      </c>
      <c r="E59" s="5">
        <v>1</v>
      </c>
      <c r="F59" s="1"/>
      <c r="G59" s="6">
        <f t="shared" si="15"/>
        <v>0</v>
      </c>
      <c r="H59" s="6">
        <f t="shared" si="12"/>
        <v>0</v>
      </c>
      <c r="I59" s="6">
        <f t="shared" si="13"/>
        <v>0</v>
      </c>
    </row>
    <row r="60" spans="1:9" x14ac:dyDescent="0.3">
      <c r="A60" s="32">
        <v>39</v>
      </c>
      <c r="B60" s="34" t="s">
        <v>72</v>
      </c>
      <c r="C60" s="36" t="s">
        <v>73</v>
      </c>
      <c r="D60" s="20" t="s">
        <v>57</v>
      </c>
      <c r="E60" s="5">
        <v>1</v>
      </c>
      <c r="F60" s="1"/>
      <c r="G60" s="6">
        <f t="shared" si="15"/>
        <v>0</v>
      </c>
      <c r="H60" s="6">
        <f t="shared" si="12"/>
        <v>0</v>
      </c>
      <c r="I60" s="6">
        <f t="shared" si="13"/>
        <v>0</v>
      </c>
    </row>
    <row r="61" spans="1:9" x14ac:dyDescent="0.3">
      <c r="A61" s="33"/>
      <c r="B61" s="35"/>
      <c r="C61" s="37"/>
      <c r="D61" s="19" t="s">
        <v>11</v>
      </c>
      <c r="E61" s="5">
        <v>1</v>
      </c>
      <c r="F61" s="1"/>
      <c r="G61" s="6">
        <f t="shared" si="15"/>
        <v>0</v>
      </c>
      <c r="H61" s="6">
        <f t="shared" si="12"/>
        <v>0</v>
      </c>
      <c r="I61" s="6">
        <f t="shared" si="13"/>
        <v>0</v>
      </c>
    </row>
    <row r="62" spans="1:9" x14ac:dyDescent="0.3">
      <c r="A62" s="32">
        <v>40</v>
      </c>
      <c r="B62" s="34" t="s">
        <v>80</v>
      </c>
      <c r="C62" s="36" t="s">
        <v>81</v>
      </c>
      <c r="D62" s="20" t="s">
        <v>57</v>
      </c>
      <c r="E62" s="5">
        <v>1</v>
      </c>
      <c r="F62" s="1"/>
      <c r="G62" s="6">
        <f t="shared" si="15"/>
        <v>0</v>
      </c>
      <c r="H62" s="6">
        <f t="shared" si="12"/>
        <v>0</v>
      </c>
      <c r="I62" s="6">
        <f t="shared" si="13"/>
        <v>0</v>
      </c>
    </row>
    <row r="63" spans="1:9" x14ac:dyDescent="0.3">
      <c r="A63" s="33"/>
      <c r="B63" s="35"/>
      <c r="C63" s="37"/>
      <c r="D63" s="19" t="s">
        <v>11</v>
      </c>
      <c r="E63" s="5">
        <v>1</v>
      </c>
      <c r="F63" s="1"/>
      <c r="G63" s="6">
        <f t="shared" si="15"/>
        <v>0</v>
      </c>
      <c r="H63" s="6">
        <f t="shared" ref="H63:H78" si="16">(F63*0.23)+F63</f>
        <v>0</v>
      </c>
      <c r="I63" s="6">
        <f t="shared" ref="I63:I75" si="17">E63*H63</f>
        <v>0</v>
      </c>
    </row>
    <row r="64" spans="1:9" x14ac:dyDescent="0.3">
      <c r="A64" s="4">
        <v>41</v>
      </c>
      <c r="B64" s="8" t="s">
        <v>86</v>
      </c>
      <c r="C64" s="24" t="s">
        <v>87</v>
      </c>
      <c r="D64" s="19" t="s">
        <v>11</v>
      </c>
      <c r="E64" s="5">
        <v>1</v>
      </c>
      <c r="F64" s="1"/>
      <c r="G64" s="6">
        <f t="shared" si="15"/>
        <v>0</v>
      </c>
      <c r="H64" s="6">
        <f t="shared" si="16"/>
        <v>0</v>
      </c>
      <c r="I64" s="6">
        <f t="shared" si="17"/>
        <v>0</v>
      </c>
    </row>
    <row r="65" spans="1:9" x14ac:dyDescent="0.3">
      <c r="A65" s="4">
        <v>42</v>
      </c>
      <c r="B65" s="8" t="s">
        <v>84</v>
      </c>
      <c r="C65" s="24" t="s">
        <v>85</v>
      </c>
      <c r="D65" s="19" t="s">
        <v>11</v>
      </c>
      <c r="E65" s="5">
        <v>1</v>
      </c>
      <c r="F65" s="1"/>
      <c r="G65" s="6">
        <f t="shared" si="15"/>
        <v>0</v>
      </c>
      <c r="H65" s="6">
        <f t="shared" si="16"/>
        <v>0</v>
      </c>
      <c r="I65" s="6">
        <f t="shared" si="17"/>
        <v>0</v>
      </c>
    </row>
    <row r="66" spans="1:9" x14ac:dyDescent="0.3">
      <c r="A66" s="4">
        <v>43</v>
      </c>
      <c r="B66" s="8" t="s">
        <v>94</v>
      </c>
      <c r="C66" s="24" t="s">
        <v>95</v>
      </c>
      <c r="D66" s="19" t="s">
        <v>11</v>
      </c>
      <c r="E66" s="5">
        <v>1</v>
      </c>
      <c r="F66" s="1"/>
      <c r="G66" s="6">
        <f t="shared" si="15"/>
        <v>0</v>
      </c>
      <c r="H66" s="6">
        <f t="shared" si="16"/>
        <v>0</v>
      </c>
      <c r="I66" s="6">
        <f t="shared" si="17"/>
        <v>0</v>
      </c>
    </row>
    <row r="67" spans="1:9" x14ac:dyDescent="0.3">
      <c r="A67" s="32">
        <v>44</v>
      </c>
      <c r="B67" s="34" t="s">
        <v>98</v>
      </c>
      <c r="C67" s="36" t="s">
        <v>99</v>
      </c>
      <c r="D67" s="20" t="s">
        <v>57</v>
      </c>
      <c r="E67" s="5">
        <v>1</v>
      </c>
      <c r="F67" s="1"/>
      <c r="G67" s="6">
        <f t="shared" si="15"/>
        <v>0</v>
      </c>
      <c r="H67" s="6">
        <f t="shared" si="16"/>
        <v>0</v>
      </c>
      <c r="I67" s="6">
        <f t="shared" si="17"/>
        <v>0</v>
      </c>
    </row>
    <row r="68" spans="1:9" x14ac:dyDescent="0.3">
      <c r="A68" s="33"/>
      <c r="B68" s="35"/>
      <c r="C68" s="37"/>
      <c r="D68" s="19" t="s">
        <v>11</v>
      </c>
      <c r="E68" s="5">
        <v>1</v>
      </c>
      <c r="F68" s="1"/>
      <c r="G68" s="6">
        <f t="shared" si="15"/>
        <v>0</v>
      </c>
      <c r="H68" s="6">
        <f t="shared" si="16"/>
        <v>0</v>
      </c>
      <c r="I68" s="6">
        <f t="shared" si="17"/>
        <v>0</v>
      </c>
    </row>
    <row r="69" spans="1:9" x14ac:dyDescent="0.3">
      <c r="A69" s="32">
        <v>45</v>
      </c>
      <c r="B69" s="34" t="s">
        <v>100</v>
      </c>
      <c r="C69" s="36" t="s">
        <v>101</v>
      </c>
      <c r="D69" s="20" t="s">
        <v>57</v>
      </c>
      <c r="E69" s="5">
        <v>1</v>
      </c>
      <c r="F69" s="1"/>
      <c r="G69" s="6">
        <f t="shared" si="15"/>
        <v>0</v>
      </c>
      <c r="H69" s="6">
        <f t="shared" si="16"/>
        <v>0</v>
      </c>
      <c r="I69" s="6">
        <f t="shared" si="17"/>
        <v>0</v>
      </c>
    </row>
    <row r="70" spans="1:9" x14ac:dyDescent="0.3">
      <c r="A70" s="33"/>
      <c r="B70" s="35"/>
      <c r="C70" s="37"/>
      <c r="D70" s="19" t="s">
        <v>11</v>
      </c>
      <c r="E70" s="5">
        <v>1</v>
      </c>
      <c r="F70" s="1"/>
      <c r="G70" s="6">
        <f t="shared" si="15"/>
        <v>0</v>
      </c>
      <c r="H70" s="6">
        <f t="shared" si="16"/>
        <v>0</v>
      </c>
      <c r="I70" s="6">
        <f t="shared" si="17"/>
        <v>0</v>
      </c>
    </row>
    <row r="71" spans="1:9" x14ac:dyDescent="0.3">
      <c r="A71" s="32">
        <v>46</v>
      </c>
      <c r="B71" s="34" t="s">
        <v>102</v>
      </c>
      <c r="C71" s="36" t="s">
        <v>103</v>
      </c>
      <c r="D71" s="20" t="s">
        <v>57</v>
      </c>
      <c r="E71" s="28">
        <v>1</v>
      </c>
      <c r="F71" s="1"/>
      <c r="G71" s="6">
        <f t="shared" si="15"/>
        <v>0</v>
      </c>
      <c r="H71" s="6">
        <f t="shared" si="16"/>
        <v>0</v>
      </c>
      <c r="I71" s="6">
        <f t="shared" si="17"/>
        <v>0</v>
      </c>
    </row>
    <row r="72" spans="1:9" x14ac:dyDescent="0.3">
      <c r="A72" s="33"/>
      <c r="B72" s="35"/>
      <c r="C72" s="37"/>
      <c r="D72" s="19" t="s">
        <v>11</v>
      </c>
      <c r="E72" s="28">
        <v>1</v>
      </c>
      <c r="F72" s="1"/>
      <c r="G72" s="6">
        <f t="shared" si="15"/>
        <v>0</v>
      </c>
      <c r="H72" s="6">
        <f t="shared" si="16"/>
        <v>0</v>
      </c>
      <c r="I72" s="6">
        <f t="shared" si="17"/>
        <v>0</v>
      </c>
    </row>
    <row r="73" spans="1:9" x14ac:dyDescent="0.3">
      <c r="A73" s="32">
        <v>47</v>
      </c>
      <c r="B73" s="38" t="s">
        <v>111</v>
      </c>
      <c r="C73" s="36" t="s">
        <v>112</v>
      </c>
      <c r="D73" s="20" t="s">
        <v>57</v>
      </c>
      <c r="E73" s="5">
        <v>1</v>
      </c>
      <c r="F73" s="1"/>
      <c r="G73" s="6">
        <f t="shared" si="15"/>
        <v>0</v>
      </c>
      <c r="H73" s="6">
        <f t="shared" si="16"/>
        <v>0</v>
      </c>
      <c r="I73" s="6">
        <f t="shared" si="17"/>
        <v>0</v>
      </c>
    </row>
    <row r="74" spans="1:9" x14ac:dyDescent="0.3">
      <c r="A74" s="33"/>
      <c r="B74" s="39"/>
      <c r="C74" s="37"/>
      <c r="D74" s="25" t="s">
        <v>11</v>
      </c>
      <c r="E74" s="5">
        <v>1</v>
      </c>
      <c r="F74" s="1"/>
      <c r="G74" s="6">
        <f t="shared" si="15"/>
        <v>0</v>
      </c>
      <c r="H74" s="6">
        <f t="shared" si="16"/>
        <v>0</v>
      </c>
      <c r="I74" s="6">
        <f t="shared" si="17"/>
        <v>0</v>
      </c>
    </row>
    <row r="75" spans="1:9" x14ac:dyDescent="0.3">
      <c r="A75" s="32">
        <v>48</v>
      </c>
      <c r="B75" s="34" t="s">
        <v>113</v>
      </c>
      <c r="C75" s="36" t="s">
        <v>114</v>
      </c>
      <c r="D75" s="20" t="s">
        <v>57</v>
      </c>
      <c r="E75" s="5">
        <v>1</v>
      </c>
      <c r="F75" s="1"/>
      <c r="G75" s="6">
        <f t="shared" si="15"/>
        <v>0</v>
      </c>
      <c r="H75" s="6">
        <f t="shared" si="16"/>
        <v>0</v>
      </c>
      <c r="I75" s="6">
        <f t="shared" si="17"/>
        <v>0</v>
      </c>
    </row>
    <row r="76" spans="1:9" x14ac:dyDescent="0.3">
      <c r="A76" s="33"/>
      <c r="B76" s="35"/>
      <c r="C76" s="37"/>
      <c r="D76" s="19" t="s">
        <v>11</v>
      </c>
      <c r="E76" s="5">
        <v>1</v>
      </c>
      <c r="F76" s="1"/>
      <c r="G76" s="6">
        <f t="shared" si="15"/>
        <v>0</v>
      </c>
      <c r="H76" s="6">
        <f t="shared" si="16"/>
        <v>0</v>
      </c>
      <c r="I76" s="6">
        <f>E76*H76</f>
        <v>0</v>
      </c>
    </row>
    <row r="77" spans="1:9" x14ac:dyDescent="0.3">
      <c r="A77" s="32">
        <v>49</v>
      </c>
      <c r="B77" s="34" t="s">
        <v>115</v>
      </c>
      <c r="C77" s="36" t="s">
        <v>116</v>
      </c>
      <c r="D77" s="20" t="s">
        <v>57</v>
      </c>
      <c r="E77" s="5">
        <v>1</v>
      </c>
      <c r="F77" s="1"/>
      <c r="G77" s="6">
        <f t="shared" si="15"/>
        <v>0</v>
      </c>
      <c r="H77" s="6">
        <f t="shared" si="16"/>
        <v>0</v>
      </c>
      <c r="I77" s="6">
        <f t="shared" ref="I77:I89" si="18">E77*H77</f>
        <v>0</v>
      </c>
    </row>
    <row r="78" spans="1:9" x14ac:dyDescent="0.3">
      <c r="A78" s="33"/>
      <c r="B78" s="35"/>
      <c r="C78" s="37"/>
      <c r="D78" s="19" t="s">
        <v>11</v>
      </c>
      <c r="E78" s="5">
        <v>1</v>
      </c>
      <c r="F78" s="1"/>
      <c r="G78" s="6">
        <f>E78*F78</f>
        <v>0</v>
      </c>
      <c r="H78" s="6">
        <f t="shared" si="16"/>
        <v>0</v>
      </c>
      <c r="I78" s="6">
        <f t="shared" si="18"/>
        <v>0</v>
      </c>
    </row>
    <row r="79" spans="1:9" x14ac:dyDescent="0.3">
      <c r="A79" s="4">
        <v>50</v>
      </c>
      <c r="B79" s="8" t="s">
        <v>96</v>
      </c>
      <c r="C79" s="24" t="s">
        <v>97</v>
      </c>
      <c r="D79" s="19" t="s">
        <v>11</v>
      </c>
      <c r="E79" s="5">
        <v>1</v>
      </c>
      <c r="F79" s="1"/>
      <c r="G79" s="6">
        <f>E79*F79</f>
        <v>0</v>
      </c>
      <c r="H79" s="6">
        <f>(F79*0.23)+F79</f>
        <v>0</v>
      </c>
      <c r="I79" s="6">
        <f t="shared" si="18"/>
        <v>0</v>
      </c>
    </row>
    <row r="80" spans="1:9" x14ac:dyDescent="0.3">
      <c r="A80" s="4">
        <v>51</v>
      </c>
      <c r="B80" s="8" t="s">
        <v>104</v>
      </c>
      <c r="C80" s="24" t="s">
        <v>105</v>
      </c>
      <c r="D80" s="19" t="s">
        <v>11</v>
      </c>
      <c r="E80" s="5">
        <v>1</v>
      </c>
      <c r="F80" s="1"/>
      <c r="G80" s="6">
        <f>E80*F80</f>
        <v>0</v>
      </c>
      <c r="H80" s="6">
        <f>(F80*0.23)+F80</f>
        <v>0</v>
      </c>
      <c r="I80" s="6">
        <f t="shared" si="18"/>
        <v>0</v>
      </c>
    </row>
    <row r="81" spans="1:9" x14ac:dyDescent="0.3">
      <c r="A81" s="32">
        <v>52</v>
      </c>
      <c r="B81" s="34" t="s">
        <v>121</v>
      </c>
      <c r="C81" s="24" t="s">
        <v>106</v>
      </c>
      <c r="D81" s="26" t="s">
        <v>11</v>
      </c>
      <c r="E81" s="28">
        <v>1</v>
      </c>
      <c r="F81" s="1"/>
      <c r="G81" s="6">
        <f t="shared" ref="G81:G85" si="19">E81*F81</f>
        <v>0</v>
      </c>
      <c r="H81" s="6">
        <f t="shared" ref="H81:H89" si="20">(F81*0.23)+F81</f>
        <v>0</v>
      </c>
      <c r="I81" s="6">
        <f t="shared" si="18"/>
        <v>0</v>
      </c>
    </row>
    <row r="82" spans="1:9" x14ac:dyDescent="0.3">
      <c r="A82" s="44"/>
      <c r="B82" s="45"/>
      <c r="C82" s="36" t="s">
        <v>107</v>
      </c>
      <c r="D82" s="26" t="s">
        <v>11</v>
      </c>
      <c r="E82" s="28">
        <v>3</v>
      </c>
      <c r="F82" s="1"/>
      <c r="G82" s="6">
        <f t="shared" si="19"/>
        <v>0</v>
      </c>
      <c r="H82" s="6">
        <f t="shared" si="20"/>
        <v>0</v>
      </c>
      <c r="I82" s="6">
        <f t="shared" si="18"/>
        <v>0</v>
      </c>
    </row>
    <row r="83" spans="1:9" x14ac:dyDescent="0.3">
      <c r="A83" s="33"/>
      <c r="B83" s="35"/>
      <c r="C83" s="37"/>
      <c r="D83" s="20" t="s">
        <v>57</v>
      </c>
      <c r="E83" s="28">
        <v>3</v>
      </c>
      <c r="F83" s="1"/>
      <c r="G83" s="6">
        <f t="shared" si="19"/>
        <v>0</v>
      </c>
      <c r="H83" s="6">
        <f t="shared" si="20"/>
        <v>0</v>
      </c>
      <c r="I83" s="6">
        <f t="shared" si="18"/>
        <v>0</v>
      </c>
    </row>
    <row r="84" spans="1:9" ht="34.799999999999997" customHeight="1" x14ac:dyDescent="0.3">
      <c r="A84" s="4">
        <v>53</v>
      </c>
      <c r="B84" s="50" t="s">
        <v>125</v>
      </c>
      <c r="C84" s="24" t="s">
        <v>108</v>
      </c>
      <c r="D84" s="19" t="s">
        <v>11</v>
      </c>
      <c r="E84" s="5">
        <v>1</v>
      </c>
      <c r="F84" s="1"/>
      <c r="G84" s="6">
        <f t="shared" si="19"/>
        <v>0</v>
      </c>
      <c r="H84" s="6">
        <f t="shared" si="20"/>
        <v>0</v>
      </c>
      <c r="I84" s="6">
        <f t="shared" si="18"/>
        <v>0</v>
      </c>
    </row>
    <row r="85" spans="1:9" x14ac:dyDescent="0.3">
      <c r="A85" s="32">
        <v>54</v>
      </c>
      <c r="B85" s="34" t="s">
        <v>109</v>
      </c>
      <c r="C85" s="36" t="s">
        <v>110</v>
      </c>
      <c r="D85" s="20" t="s">
        <v>57</v>
      </c>
      <c r="E85" s="5">
        <v>1</v>
      </c>
      <c r="F85" s="1"/>
      <c r="G85" s="6">
        <f t="shared" si="19"/>
        <v>0</v>
      </c>
      <c r="H85" s="6">
        <f t="shared" si="20"/>
        <v>0</v>
      </c>
      <c r="I85" s="6">
        <f t="shared" si="18"/>
        <v>0</v>
      </c>
    </row>
    <row r="86" spans="1:9" x14ac:dyDescent="0.3">
      <c r="A86" s="33"/>
      <c r="B86" s="35"/>
      <c r="C86" s="37"/>
      <c r="D86" s="19" t="s">
        <v>11</v>
      </c>
      <c r="E86" s="5">
        <v>1</v>
      </c>
      <c r="F86" s="1"/>
      <c r="G86" s="6">
        <f>E86*F86</f>
        <v>0</v>
      </c>
      <c r="H86" s="6">
        <f t="shared" si="20"/>
        <v>0</v>
      </c>
      <c r="I86" s="6">
        <f t="shared" si="18"/>
        <v>0</v>
      </c>
    </row>
    <row r="87" spans="1:9" x14ac:dyDescent="0.3">
      <c r="A87" s="4">
        <v>55</v>
      </c>
      <c r="B87" s="8" t="s">
        <v>117</v>
      </c>
      <c r="C87" s="24" t="s">
        <v>118</v>
      </c>
      <c r="D87" s="19" t="s">
        <v>11</v>
      </c>
      <c r="E87" s="5">
        <v>1</v>
      </c>
      <c r="F87" s="1"/>
      <c r="G87" s="6">
        <f>E87*F87</f>
        <v>0</v>
      </c>
      <c r="H87" s="6">
        <f t="shared" si="20"/>
        <v>0</v>
      </c>
      <c r="I87" s="6">
        <f t="shared" si="18"/>
        <v>0</v>
      </c>
    </row>
    <row r="88" spans="1:9" x14ac:dyDescent="0.3">
      <c r="A88" s="4">
        <v>56</v>
      </c>
      <c r="B88" s="8" t="s">
        <v>39</v>
      </c>
      <c r="C88" s="24" t="s">
        <v>40</v>
      </c>
      <c r="D88" s="27" t="s">
        <v>14</v>
      </c>
      <c r="E88" s="5">
        <v>2</v>
      </c>
      <c r="F88" s="1"/>
      <c r="G88" s="6">
        <f>E88*F88</f>
        <v>0</v>
      </c>
      <c r="H88" s="6">
        <f t="shared" si="20"/>
        <v>0</v>
      </c>
      <c r="I88" s="6">
        <f t="shared" si="18"/>
        <v>0</v>
      </c>
    </row>
    <row r="89" spans="1:9" x14ac:dyDescent="0.3">
      <c r="A89" s="32">
        <v>57</v>
      </c>
      <c r="B89" s="34" t="s">
        <v>49</v>
      </c>
      <c r="C89" s="36" t="s">
        <v>50</v>
      </c>
      <c r="D89" s="20" t="s">
        <v>57</v>
      </c>
      <c r="E89" s="5">
        <v>1</v>
      </c>
      <c r="F89" s="1"/>
      <c r="G89" s="6">
        <f>E89*F89</f>
        <v>0</v>
      </c>
      <c r="H89" s="6">
        <f t="shared" si="20"/>
        <v>0</v>
      </c>
      <c r="I89" s="6">
        <f t="shared" si="18"/>
        <v>0</v>
      </c>
    </row>
    <row r="90" spans="1:9" x14ac:dyDescent="0.3">
      <c r="A90" s="33"/>
      <c r="B90" s="35"/>
      <c r="C90" s="37"/>
      <c r="D90" s="19" t="s">
        <v>11</v>
      </c>
      <c r="E90" s="5">
        <v>1</v>
      </c>
      <c r="F90" s="1"/>
      <c r="G90" s="6">
        <f>E90*F90</f>
        <v>0</v>
      </c>
      <c r="H90" s="6">
        <f>(F90*0.23)+F90</f>
        <v>0</v>
      </c>
      <c r="I90" s="6">
        <f>E90*H90</f>
        <v>0</v>
      </c>
    </row>
    <row r="91" spans="1:9" ht="15" thickBot="1" x14ac:dyDescent="0.35">
      <c r="A91" s="9"/>
      <c r="D91" s="15" t="s">
        <v>120</v>
      </c>
      <c r="E91" s="16">
        <f>SUM(E2:E90)</f>
        <v>120</v>
      </c>
      <c r="F91" s="17">
        <f>SUM(F2:F90)</f>
        <v>0</v>
      </c>
      <c r="G91" s="17">
        <f>SUM(G2:G90)</f>
        <v>0</v>
      </c>
      <c r="H91" s="17">
        <f>SUM(H2:H90)</f>
        <v>0</v>
      </c>
      <c r="I91" s="18">
        <f>SUM(I2:I90)</f>
        <v>0</v>
      </c>
    </row>
    <row r="92" spans="1:9" x14ac:dyDescent="0.3">
      <c r="G92" s="11"/>
    </row>
  </sheetData>
  <autoFilter ref="B1:I91" xr:uid="{08E88147-6A18-4051-8D3C-0EA2516E5182}"/>
  <mergeCells count="93">
    <mergeCell ref="C35:C36"/>
    <mergeCell ref="A35:A36"/>
    <mergeCell ref="B9:B10"/>
    <mergeCell ref="C9:C10"/>
    <mergeCell ref="C31:C32"/>
    <mergeCell ref="B33:B34"/>
    <mergeCell ref="C33:C34"/>
    <mergeCell ref="B81:B83"/>
    <mergeCell ref="C82:C83"/>
    <mergeCell ref="B11:B12"/>
    <mergeCell ref="C11:C12"/>
    <mergeCell ref="B14:B15"/>
    <mergeCell ref="C14:C15"/>
    <mergeCell ref="B17:B18"/>
    <mergeCell ref="C17:C18"/>
    <mergeCell ref="B19:B20"/>
    <mergeCell ref="C19:C20"/>
    <mergeCell ref="B21:B22"/>
    <mergeCell ref="C21:C22"/>
    <mergeCell ref="B24:B25"/>
    <mergeCell ref="C24:C25"/>
    <mergeCell ref="B31:B32"/>
    <mergeCell ref="B35:B36"/>
    <mergeCell ref="B3:B4"/>
    <mergeCell ref="C3:C4"/>
    <mergeCell ref="B5:B6"/>
    <mergeCell ref="C5:C6"/>
    <mergeCell ref="B7:B8"/>
    <mergeCell ref="C7:C8"/>
    <mergeCell ref="B41:B42"/>
    <mergeCell ref="C41:C42"/>
    <mergeCell ref="B43:B44"/>
    <mergeCell ref="C43:C44"/>
    <mergeCell ref="B45:B46"/>
    <mergeCell ref="C45:C46"/>
    <mergeCell ref="B47:B48"/>
    <mergeCell ref="C47:C48"/>
    <mergeCell ref="B52:B53"/>
    <mergeCell ref="C52:C53"/>
    <mergeCell ref="B55:B56"/>
    <mergeCell ref="C55:C56"/>
    <mergeCell ref="B58:B59"/>
    <mergeCell ref="C58:C59"/>
    <mergeCell ref="B60:B61"/>
    <mergeCell ref="C60:C61"/>
    <mergeCell ref="B62:B63"/>
    <mergeCell ref="C62:C63"/>
    <mergeCell ref="B67:B68"/>
    <mergeCell ref="C67:C68"/>
    <mergeCell ref="B69:B70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85:B86"/>
    <mergeCell ref="C85:C86"/>
    <mergeCell ref="B89:B90"/>
    <mergeCell ref="C89:C90"/>
    <mergeCell ref="A3:A4"/>
    <mergeCell ref="A5:A6"/>
    <mergeCell ref="A7:A8"/>
    <mergeCell ref="A9:A10"/>
    <mergeCell ref="A11:A12"/>
    <mergeCell ref="A14:A15"/>
    <mergeCell ref="A17:A18"/>
    <mergeCell ref="A19:A20"/>
    <mergeCell ref="A21:A22"/>
    <mergeCell ref="A24:A25"/>
    <mergeCell ref="A31:A32"/>
    <mergeCell ref="A33:A34"/>
    <mergeCell ref="A41:A42"/>
    <mergeCell ref="A43:A44"/>
    <mergeCell ref="A45:A46"/>
    <mergeCell ref="A47:A48"/>
    <mergeCell ref="A52:A53"/>
    <mergeCell ref="A55:A56"/>
    <mergeCell ref="A58:A59"/>
    <mergeCell ref="A60:A61"/>
    <mergeCell ref="A75:A76"/>
    <mergeCell ref="A77:A78"/>
    <mergeCell ref="A85:A86"/>
    <mergeCell ref="A89:A90"/>
    <mergeCell ref="A62:A63"/>
    <mergeCell ref="A67:A68"/>
    <mergeCell ref="A69:A70"/>
    <mergeCell ref="A71:A72"/>
    <mergeCell ref="A73:A74"/>
    <mergeCell ref="A81:A8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9dcd7b8405d129a2eb30654a7949343a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a6905aca41f38a7a1481645e5a17af1e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obowi_x0105_zywaniado xmlns="ebe2ce25-ce78-4345-a0c9-6bb1c4271db9" xsi:nil="true"/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Dataobowi_x0105_zywania xmlns="ebe2ce25-ce78-4345-a0c9-6bb1c4271db9" xsi:nil="true"/>
    <L_x002e_p_x002e_ xmlns="ebe2ce25-ce78-4345-a0c9-6bb1c4271db9">1</L_x002e_p_x002e_>
  </documentManagement>
</p:properties>
</file>

<file path=customXml/itemProps1.xml><?xml version="1.0" encoding="utf-8"?>
<ds:datastoreItem xmlns:ds="http://schemas.openxmlformats.org/officeDocument/2006/customXml" ds:itemID="{F485619F-81D6-4671-80F0-577144374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8A260-8088-4D19-BF6E-19D0B16FA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ce25-ce78-4345-a0c9-6bb1c4271db9"/>
    <ds:schemaRef ds:uri="732bebfc-cd2e-4498-a301-01dcb4569e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A38F62-8C54-4E2F-ADAF-B1918BB814E7}">
  <ds:schemaRefs>
    <ds:schemaRef ds:uri="http://schemas.microsoft.com/office/2006/metadata/properties"/>
    <ds:schemaRef ds:uri="http://schemas.microsoft.com/office/infopath/2007/PartnerControls"/>
    <ds:schemaRef ds:uri="ebe2ce25-ce78-4345-a0c9-6bb1c4271db9"/>
    <ds:schemaRef ds:uri="732bebfc-cd2e-4498-a301-01dcb4569e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Chudy</dc:creator>
  <cp:keywords/>
  <dc:description/>
  <cp:lastModifiedBy>Marcin Chudy</cp:lastModifiedBy>
  <cp:revision/>
  <dcterms:created xsi:type="dcterms:W3CDTF">2025-01-09T08:36:56Z</dcterms:created>
  <dcterms:modified xsi:type="dcterms:W3CDTF">2026-04-27T13:54:47Z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